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K:\Camila\PCA - Plano de contratações anual\PCA 2025\"/>
    </mc:Choice>
  </mc:AlternateContent>
  <bookViews>
    <workbookView xWindow="0" yWindow="0" windowWidth="28800" windowHeight="12315"/>
  </bookViews>
  <sheets>
    <sheet name="PCA" sheetId="1" r:id="rId1"/>
  </sheets>
  <definedNames>
    <definedName name="_xlnm._FilterDatabase" localSheetId="0" hidden="1">PCA!$A$2:$L$1096</definedName>
    <definedName name="_xlnm.Print_Area" localSheetId="0">PCA!$B$2:$I$314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96" i="1" l="1"/>
  <c r="L1095" i="1"/>
  <c r="L1094" i="1"/>
  <c r="L1093" i="1"/>
  <c r="L1092" i="1"/>
  <c r="L1091" i="1"/>
  <c r="L1090" i="1"/>
  <c r="L1089" i="1"/>
  <c r="L1088" i="1"/>
  <c r="L1087" i="1"/>
  <c r="L1086" i="1"/>
  <c r="L1085" i="1"/>
  <c r="L1084" i="1"/>
  <c r="L1083" i="1"/>
  <c r="L1082" i="1"/>
  <c r="L1081" i="1"/>
  <c r="L1080" i="1"/>
  <c r="L1079" i="1"/>
  <c r="L1078" i="1"/>
  <c r="L1077" i="1"/>
  <c r="L1076" i="1"/>
  <c r="L1075" i="1"/>
  <c r="L1074" i="1"/>
  <c r="L1073" i="1"/>
  <c r="L1072" i="1"/>
  <c r="L1071" i="1"/>
  <c r="L1070" i="1"/>
  <c r="L1069" i="1"/>
  <c r="L1068" i="1"/>
  <c r="L1067" i="1"/>
  <c r="L1066" i="1"/>
  <c r="L1065" i="1"/>
  <c r="L1064" i="1"/>
  <c r="L1063" i="1"/>
  <c r="L1058" i="1"/>
  <c r="L1057" i="1"/>
  <c r="L1056" i="1"/>
  <c r="L1055" i="1"/>
  <c r="L1054" i="1"/>
  <c r="L1053" i="1"/>
  <c r="L1052" i="1"/>
  <c r="L1051" i="1"/>
  <c r="L1050" i="1"/>
  <c r="L1049" i="1"/>
  <c r="L1048" i="1"/>
  <c r="L1047" i="1"/>
  <c r="L1046" i="1"/>
  <c r="L1045" i="1"/>
  <c r="L1044" i="1"/>
  <c r="L1043" i="1"/>
  <c r="L1042" i="1"/>
  <c r="L1041" i="1"/>
  <c r="L1040" i="1"/>
  <c r="L1039" i="1"/>
  <c r="L1038" i="1"/>
  <c r="L1037" i="1"/>
  <c r="L1036" i="1"/>
  <c r="L1035" i="1"/>
  <c r="L1034" i="1"/>
  <c r="L1033" i="1"/>
  <c r="L1032" i="1"/>
  <c r="L1031" i="1"/>
  <c r="L1030" i="1"/>
  <c r="L1029" i="1"/>
  <c r="L1028" i="1"/>
  <c r="L1027" i="1"/>
  <c r="L1026" i="1"/>
  <c r="L1025" i="1"/>
  <c r="L1024" i="1"/>
  <c r="L1023" i="1"/>
  <c r="L1019" i="1"/>
  <c r="L1018" i="1"/>
  <c r="L1017" i="1"/>
  <c r="L1016" i="1"/>
  <c r="L1015" i="1"/>
  <c r="L1014" i="1"/>
  <c r="L1013" i="1"/>
  <c r="L1012" i="1"/>
  <c r="L1011" i="1"/>
  <c r="L1010" i="1"/>
  <c r="L1009" i="1"/>
  <c r="L1008" i="1"/>
  <c r="L1007" i="1"/>
  <c r="L1006" i="1"/>
  <c r="L1005" i="1"/>
  <c r="L1004" i="1"/>
  <c r="L1003" i="1"/>
  <c r="L1002" i="1"/>
  <c r="L1001" i="1"/>
  <c r="L1000" i="1"/>
  <c r="L997" i="1"/>
  <c r="L994" i="1"/>
  <c r="L991" i="1"/>
  <c r="L988" i="1"/>
  <c r="L987" i="1"/>
  <c r="L986" i="1"/>
  <c r="L985" i="1"/>
  <c r="L984" i="1"/>
  <c r="L983" i="1"/>
  <c r="L982" i="1"/>
  <c r="L981" i="1"/>
  <c r="L980" i="1"/>
  <c r="L979" i="1"/>
  <c r="L978" i="1"/>
  <c r="L977" i="1"/>
  <c r="L976" i="1"/>
  <c r="L975" i="1"/>
  <c r="L974" i="1"/>
  <c r="L973" i="1"/>
  <c r="L972" i="1"/>
  <c r="L971" i="1"/>
  <c r="L970" i="1"/>
  <c r="L969" i="1"/>
  <c r="L968" i="1"/>
  <c r="L967" i="1"/>
  <c r="L966" i="1"/>
  <c r="L965" i="1"/>
  <c r="L964" i="1"/>
  <c r="L963" i="1"/>
  <c r="L962" i="1"/>
  <c r="L961" i="1"/>
  <c r="L960" i="1"/>
  <c r="L959" i="1"/>
  <c r="L958" i="1"/>
  <c r="L957" i="1"/>
  <c r="L956" i="1"/>
  <c r="L950" i="1"/>
  <c r="L949" i="1"/>
  <c r="L948" i="1"/>
  <c r="L947" i="1"/>
  <c r="L946" i="1"/>
  <c r="L945" i="1"/>
  <c r="L944" i="1"/>
  <c r="L943" i="1"/>
  <c r="L942" i="1"/>
  <c r="L941" i="1"/>
  <c r="L940" i="1"/>
  <c r="L939" i="1"/>
  <c r="L938" i="1"/>
  <c r="L937" i="1"/>
  <c r="L936" i="1"/>
  <c r="L935" i="1"/>
  <c r="L934" i="1"/>
  <c r="L933" i="1"/>
  <c r="L932" i="1"/>
  <c r="L931" i="1"/>
  <c r="L930" i="1"/>
  <c r="L927" i="1"/>
  <c r="L926" i="1"/>
  <c r="L925" i="1"/>
  <c r="L924" i="1"/>
  <c r="L923" i="1"/>
  <c r="L922" i="1"/>
  <c r="L921" i="1"/>
  <c r="L920" i="1"/>
  <c r="L919" i="1"/>
  <c r="L918" i="1"/>
  <c r="L917" i="1"/>
  <c r="L916" i="1"/>
  <c r="L915" i="1"/>
  <c r="L914" i="1"/>
  <c r="L913" i="1"/>
  <c r="L912" i="1"/>
  <c r="L911" i="1"/>
  <c r="L910" i="1"/>
  <c r="L909" i="1"/>
  <c r="L908" i="1"/>
  <c r="L907" i="1"/>
  <c r="L906" i="1"/>
  <c r="L905" i="1"/>
  <c r="L904" i="1"/>
  <c r="L903" i="1"/>
  <c r="L902" i="1"/>
  <c r="L901" i="1"/>
  <c r="L900" i="1"/>
  <c r="L899" i="1"/>
  <c r="L898" i="1"/>
  <c r="L897" i="1"/>
  <c r="L896" i="1"/>
  <c r="L895" i="1"/>
  <c r="L894" i="1"/>
  <c r="L893" i="1"/>
  <c r="L892" i="1"/>
  <c r="L891" i="1"/>
  <c r="L890" i="1"/>
  <c r="L889" i="1"/>
  <c r="L888" i="1"/>
  <c r="L887" i="1"/>
  <c r="L886" i="1"/>
  <c r="L885" i="1"/>
  <c r="L884" i="1"/>
  <c r="L883" i="1"/>
  <c r="L882" i="1"/>
  <c r="L881" i="1"/>
  <c r="L880" i="1"/>
  <c r="L879" i="1"/>
  <c r="L878" i="1"/>
  <c r="L877" i="1"/>
  <c r="L876" i="1"/>
  <c r="L875" i="1"/>
  <c r="L874" i="1"/>
  <c r="L873" i="1"/>
  <c r="L872" i="1"/>
  <c r="L871" i="1"/>
  <c r="L870" i="1"/>
  <c r="L869" i="1"/>
  <c r="L868" i="1"/>
  <c r="L867" i="1"/>
  <c r="L866" i="1"/>
  <c r="L865" i="1"/>
  <c r="L864" i="1"/>
  <c r="L863" i="1"/>
  <c r="L862" i="1"/>
  <c r="L861" i="1"/>
  <c r="L860" i="1"/>
  <c r="L859" i="1"/>
  <c r="L858" i="1"/>
  <c r="L857" i="1"/>
  <c r="L856" i="1"/>
  <c r="L855" i="1"/>
  <c r="L854" i="1"/>
  <c r="L853" i="1"/>
  <c r="L852" i="1"/>
  <c r="L851" i="1"/>
  <c r="L850" i="1"/>
  <c r="L849" i="1"/>
  <c r="L848" i="1"/>
  <c r="L847" i="1"/>
  <c r="L846" i="1"/>
  <c r="L845" i="1"/>
  <c r="L844" i="1"/>
  <c r="L843" i="1"/>
  <c r="L842" i="1"/>
  <c r="L841" i="1"/>
  <c r="L840" i="1"/>
  <c r="L834" i="1"/>
  <c r="L833" i="1"/>
  <c r="L832" i="1"/>
  <c r="L831" i="1"/>
  <c r="L830" i="1"/>
  <c r="L829" i="1"/>
  <c r="L828" i="1"/>
  <c r="L827" i="1"/>
  <c r="L826" i="1"/>
  <c r="L825" i="1"/>
  <c r="L824" i="1"/>
  <c r="L823" i="1"/>
  <c r="L822" i="1"/>
  <c r="L821" i="1"/>
  <c r="L817" i="1"/>
  <c r="L816" i="1"/>
  <c r="L815" i="1"/>
  <c r="L813" i="1"/>
  <c r="L811" i="1"/>
  <c r="L810" i="1"/>
  <c r="L809" i="1"/>
  <c r="L808" i="1"/>
  <c r="L807" i="1"/>
  <c r="L806" i="1"/>
  <c r="L805" i="1"/>
  <c r="L804" i="1"/>
  <c r="L803" i="1"/>
  <c r="L801" i="1"/>
  <c r="L800" i="1"/>
  <c r="L799" i="1"/>
  <c r="L798" i="1"/>
  <c r="L797" i="1"/>
  <c r="L796" i="1"/>
  <c r="L795" i="1"/>
  <c r="L794" i="1"/>
  <c r="L793" i="1"/>
  <c r="L792" i="1"/>
  <c r="L791" i="1"/>
  <c r="L790" i="1"/>
  <c r="L789" i="1"/>
  <c r="L788" i="1"/>
  <c r="L787" i="1"/>
  <c r="L786" i="1"/>
  <c r="L785" i="1"/>
  <c r="L784" i="1"/>
  <c r="L783" i="1"/>
  <c r="L782" i="1"/>
  <c r="L781" i="1"/>
  <c r="L780" i="1"/>
  <c r="L779" i="1"/>
  <c r="L778" i="1"/>
  <c r="L777" i="1"/>
  <c r="L776" i="1"/>
  <c r="L775" i="1"/>
  <c r="L773" i="1"/>
  <c r="L772" i="1"/>
  <c r="L771" i="1"/>
  <c r="L770" i="1"/>
  <c r="L769" i="1"/>
  <c r="L768" i="1"/>
  <c r="L767" i="1"/>
  <c r="L766" i="1"/>
  <c r="L765" i="1"/>
  <c r="L764" i="1"/>
  <c r="L763" i="1"/>
  <c r="L762" i="1"/>
  <c r="L755" i="1"/>
  <c r="L754" i="1"/>
  <c r="L753" i="1"/>
  <c r="L752" i="1"/>
  <c r="L751" i="1"/>
  <c r="L750" i="1"/>
  <c r="L749" i="1"/>
  <c r="L748" i="1"/>
  <c r="L747" i="1"/>
  <c r="L746" i="1"/>
  <c r="L745" i="1"/>
  <c r="L744" i="1"/>
  <c r="L743" i="1"/>
  <c r="L741" i="1"/>
  <c r="L740" i="1"/>
  <c r="L739" i="1"/>
  <c r="L738" i="1"/>
  <c r="L737" i="1"/>
  <c r="L736" i="1"/>
  <c r="L735" i="1"/>
  <c r="L734" i="1"/>
  <c r="L733" i="1"/>
  <c r="L731" i="1"/>
  <c r="L730" i="1"/>
  <c r="L729" i="1"/>
  <c r="L728" i="1"/>
  <c r="L727" i="1"/>
  <c r="L724" i="1"/>
  <c r="L723" i="1"/>
  <c r="L722" i="1"/>
  <c r="L721" i="1"/>
  <c r="L720" i="1"/>
  <c r="L719" i="1"/>
  <c r="L718" i="1"/>
  <c r="L717" i="1"/>
  <c r="L716" i="1"/>
  <c r="L715" i="1"/>
  <c r="L714" i="1"/>
  <c r="L713" i="1"/>
  <c r="L712" i="1"/>
  <c r="L711" i="1"/>
  <c r="L710" i="1"/>
  <c r="L709" i="1"/>
  <c r="L708" i="1"/>
  <c r="L707" i="1"/>
  <c r="L706" i="1"/>
  <c r="L705" i="1"/>
  <c r="L704" i="1"/>
  <c r="L703" i="1"/>
  <c r="L698" i="1"/>
  <c r="L696" i="1"/>
  <c r="L693" i="1"/>
  <c r="L690" i="1"/>
  <c r="L685" i="1"/>
  <c r="L684" i="1"/>
  <c r="L683" i="1"/>
  <c r="L682" i="1"/>
  <c r="L681" i="1"/>
  <c r="L680" i="1"/>
  <c r="L679" i="1"/>
  <c r="L678" i="1"/>
  <c r="L677" i="1"/>
  <c r="L676" i="1"/>
  <c r="L675" i="1"/>
  <c r="L674" i="1"/>
  <c r="L673" i="1"/>
  <c r="L672" i="1"/>
  <c r="L671" i="1"/>
  <c r="L668" i="1"/>
  <c r="L667" i="1"/>
  <c r="L666" i="1"/>
  <c r="L665" i="1"/>
  <c r="L664" i="1"/>
  <c r="L663" i="1"/>
  <c r="L662" i="1"/>
  <c r="L661" i="1"/>
  <c r="L660" i="1"/>
  <c r="L659" i="1"/>
  <c r="L658" i="1"/>
  <c r="L657" i="1"/>
  <c r="L656" i="1"/>
  <c r="L655" i="1"/>
  <c r="L654" i="1"/>
  <c r="L653" i="1"/>
  <c r="L651" i="1"/>
  <c r="L650" i="1"/>
  <c r="L638" i="1"/>
  <c r="L637" i="1"/>
  <c r="L635" i="1"/>
  <c r="L634" i="1"/>
  <c r="L628" i="1"/>
  <c r="L627" i="1"/>
  <c r="L626" i="1"/>
  <c r="L625" i="1"/>
  <c r="L624" i="1"/>
  <c r="L623" i="1"/>
  <c r="L622" i="1"/>
  <c r="L621" i="1"/>
  <c r="L620" i="1"/>
  <c r="L617" i="1"/>
  <c r="L616" i="1"/>
  <c r="L615" i="1"/>
  <c r="L612" i="1"/>
  <c r="L611" i="1"/>
  <c r="L610" i="1"/>
  <c r="L605" i="1"/>
  <c r="L604" i="1"/>
  <c r="L603" i="1"/>
  <c r="L602" i="1"/>
  <c r="L601" i="1"/>
  <c r="L598" i="1"/>
  <c r="L597" i="1"/>
  <c r="L596" i="1"/>
  <c r="L595" i="1"/>
  <c r="L594" i="1"/>
  <c r="L593" i="1"/>
  <c r="L592" i="1"/>
  <c r="L590" i="1"/>
  <c r="L589" i="1"/>
  <c r="L588" i="1"/>
  <c r="L587" i="1"/>
  <c r="L586" i="1"/>
  <c r="L585" i="1"/>
  <c r="L581" i="1"/>
  <c r="L580" i="1"/>
  <c r="L578" i="1"/>
  <c r="L577" i="1"/>
  <c r="L575" i="1"/>
  <c r="L574" i="1"/>
  <c r="L568" i="1"/>
  <c r="L566" i="1"/>
  <c r="L565" i="1"/>
  <c r="L564" i="1"/>
  <c r="L563" i="1"/>
  <c r="L560" i="1"/>
  <c r="L559" i="1"/>
  <c r="L558" i="1"/>
  <c r="L557" i="1"/>
  <c r="L556" i="1"/>
  <c r="L555" i="1"/>
  <c r="L553" i="1"/>
  <c r="L552" i="1"/>
  <c r="L551" i="1"/>
  <c r="L550" i="1"/>
  <c r="L549" i="1"/>
  <c r="L548" i="1"/>
  <c r="L547" i="1"/>
  <c r="L546" i="1"/>
  <c r="L545" i="1"/>
  <c r="L544" i="1"/>
  <c r="L543" i="1"/>
  <c r="L542" i="1"/>
  <c r="L541" i="1"/>
  <c r="L540" i="1"/>
  <c r="L539" i="1"/>
  <c r="L537" i="1"/>
  <c r="L534" i="1"/>
  <c r="L533" i="1"/>
  <c r="L528" i="1"/>
  <c r="L527" i="1"/>
  <c r="L526" i="1"/>
  <c r="L525" i="1"/>
  <c r="L524" i="1"/>
  <c r="L523" i="1"/>
  <c r="L518" i="1"/>
  <c r="L513" i="1"/>
  <c r="L512" i="1"/>
  <c r="L511" i="1"/>
  <c r="L510" i="1"/>
  <c r="L509" i="1"/>
  <c r="L508" i="1"/>
  <c r="L507" i="1"/>
  <c r="L506" i="1"/>
  <c r="L505" i="1"/>
  <c r="L504" i="1"/>
  <c r="L503" i="1"/>
  <c r="L502" i="1"/>
  <c r="L501" i="1"/>
  <c r="L500" i="1"/>
  <c r="L499" i="1"/>
  <c r="L498" i="1"/>
  <c r="L497" i="1"/>
  <c r="L496" i="1"/>
  <c r="L495" i="1"/>
  <c r="L493" i="1"/>
  <c r="L489" i="1"/>
  <c r="L487" i="1"/>
  <c r="L482" i="1"/>
  <c r="L481" i="1"/>
  <c r="L480" i="1"/>
  <c r="L479" i="1"/>
  <c r="L478" i="1"/>
  <c r="L477" i="1"/>
  <c r="L470" i="1"/>
  <c r="L464" i="1"/>
  <c r="L463" i="1"/>
  <c r="L459" i="1"/>
  <c r="L455" i="1"/>
  <c r="L453" i="1"/>
  <c r="L452" i="1"/>
  <c r="L448" i="1"/>
  <c r="L446" i="1"/>
  <c r="L443" i="1"/>
  <c r="L435" i="1"/>
  <c r="L431" i="1"/>
  <c r="L426" i="1"/>
  <c r="L425" i="1"/>
  <c r="L423" i="1"/>
  <c r="L422" i="1"/>
  <c r="L421" i="1"/>
  <c r="L420" i="1"/>
  <c r="L419" i="1"/>
  <c r="L415" i="1"/>
  <c r="L405" i="1"/>
  <c r="L397" i="1"/>
  <c r="L391" i="1"/>
  <c r="L387" i="1"/>
  <c r="L381" i="1"/>
  <c r="L373" i="1"/>
  <c r="L366" i="1"/>
  <c r="L361" i="1"/>
  <c r="L358" i="1"/>
  <c r="L351" i="1"/>
  <c r="L345" i="1"/>
  <c r="L340" i="1"/>
  <c r="L332" i="1"/>
  <c r="L321" i="1"/>
  <c r="L315" i="1"/>
  <c r="L314" i="1"/>
  <c r="L310" i="1"/>
  <c r="L309" i="1"/>
  <c r="L299" i="1"/>
  <c r="L289" i="1"/>
  <c r="L286" i="1"/>
  <c r="L277" i="1"/>
  <c r="L269" i="1"/>
  <c r="L268" i="1"/>
  <c r="L265" i="1"/>
  <c r="L257" i="1"/>
  <c r="L254" i="1"/>
  <c r="L253" i="1"/>
  <c r="L252" i="1"/>
  <c r="L251" i="1"/>
  <c r="L248" i="1"/>
  <c r="L247" i="1"/>
  <c r="L246" i="1"/>
  <c r="L245" i="1"/>
  <c r="L244" i="1"/>
  <c r="L243" i="1"/>
  <c r="L236" i="1"/>
  <c r="L227" i="1"/>
  <c r="L226" i="1"/>
  <c r="L225" i="1"/>
  <c r="L224" i="1"/>
  <c r="L223" i="1"/>
  <c r="L222" i="1"/>
  <c r="L221" i="1"/>
  <c r="L211" i="1"/>
  <c r="L208" i="1"/>
  <c r="L207" i="1"/>
  <c r="L203" i="1"/>
  <c r="L201" i="1"/>
  <c r="L200" i="1"/>
  <c r="L199" i="1"/>
  <c r="L198" i="1"/>
  <c r="L197" i="1"/>
  <c r="L195" i="1"/>
  <c r="L194" i="1"/>
  <c r="L193" i="1"/>
  <c r="L192" i="1"/>
  <c r="L191" i="1"/>
  <c r="L190" i="1"/>
  <c r="L189" i="1"/>
  <c r="L188" i="1"/>
  <c r="L187" i="1"/>
  <c r="L186" i="1"/>
  <c r="L185" i="1"/>
  <c r="L184" i="1"/>
  <c r="L182" i="1"/>
  <c r="L179" i="1"/>
  <c r="L170" i="1"/>
  <c r="L168" i="1"/>
  <c r="L166" i="1"/>
  <c r="L156" i="1"/>
  <c r="L146" i="1"/>
  <c r="L135" i="1"/>
  <c r="L123" i="1"/>
  <c r="L111" i="1"/>
  <c r="L98" i="1"/>
  <c r="L85" i="1"/>
  <c r="L74" i="1"/>
  <c r="L63" i="1"/>
  <c r="L50" i="1"/>
  <c r="L37" i="1"/>
  <c r="L26" i="1"/>
  <c r="L13" i="1"/>
  <c r="L3" i="1"/>
</calcChain>
</file>

<file path=xl/sharedStrings.xml><?xml version="1.0" encoding="utf-8"?>
<sst xmlns="http://schemas.openxmlformats.org/spreadsheetml/2006/main" count="4819" uniqueCount="1234">
  <si>
    <t>Plano de Contratações Anual - 2025 - Prefeitura Municipal de Montenegro</t>
  </si>
  <si>
    <t>Item</t>
  </si>
  <si>
    <t>VIII - Secretaria Solicitante</t>
  </si>
  <si>
    <t>II - Descrição Sucinta do Objeto</t>
  </si>
  <si>
    <t>I - Justificativa</t>
  </si>
  <si>
    <t>III - Quantidade</t>
  </si>
  <si>
    <t>IV - Estimativa Preliminar de Valor</t>
  </si>
  <si>
    <t>V - Mês da Contratação</t>
  </si>
  <si>
    <t xml:space="preserve">VI - Grau de Prioridade </t>
  </si>
  <si>
    <t>VII - Vinculação ou Dependência com Outro Objeto</t>
  </si>
  <si>
    <t>Forma de contratação</t>
  </si>
  <si>
    <t>Secretaria Responsável pelo processo</t>
  </si>
  <si>
    <t>Prazo Máximo para Abertura do Processo</t>
  </si>
  <si>
    <t>SMAD</t>
  </si>
  <si>
    <t>Serviços de limpeza e conservação predial</t>
  </si>
  <si>
    <t>Para manutenção e limpeza do prédio das secretarias e prédios públicos</t>
  </si>
  <si>
    <t>12 meses</t>
  </si>
  <si>
    <t>Janeiro</t>
  </si>
  <si>
    <t>médio</t>
  </si>
  <si>
    <t>Prorrogação contratual</t>
  </si>
  <si>
    <t>SMDEC</t>
  </si>
  <si>
    <t>SMF</t>
  </si>
  <si>
    <t>SMDESCH</t>
  </si>
  <si>
    <t>SMMA</t>
  </si>
  <si>
    <t>SMOP</t>
  </si>
  <si>
    <t>GP</t>
  </si>
  <si>
    <t>SMDECT</t>
  </si>
  <si>
    <t>SMED</t>
  </si>
  <si>
    <t>SMS</t>
  </si>
  <si>
    <t>Locação de impressoras</t>
  </si>
  <si>
    <t>Para imprimir e escanear os documentos pertinentes ao trabalho das Secretarias e órgãos de cooperação.</t>
  </si>
  <si>
    <t>alto</t>
  </si>
  <si>
    <t>SMVSU</t>
  </si>
  <si>
    <t>SMGEP</t>
  </si>
  <si>
    <t>SMDR</t>
  </si>
  <si>
    <t>Fornecimento de internet</t>
  </si>
  <si>
    <t>Fornecimento de acesso à internet: essencial para execução dos trabalhos da administração pública</t>
  </si>
  <si>
    <t xml:space="preserve">Serviço de assistência técnica e manutenção de computadores </t>
  </si>
  <si>
    <t>Para prestar os serviços técnicos na área de informática, essenciais para o bom andamento/funcionamento do serviço público.</t>
  </si>
  <si>
    <t>Aquisição de água mineral em galões de 20l, água 500ml, bombonas plásticas vazias e bebedouro elétrico</t>
  </si>
  <si>
    <t xml:space="preserve">Item essencial para consumo dos servidores e demais contribuintes. </t>
  </si>
  <si>
    <t>Maio</t>
  </si>
  <si>
    <t>Ata de registro de preços</t>
  </si>
  <si>
    <t>Aquisição de computadores, notebooks, tablets, chromebooks e periféricos de informática</t>
  </si>
  <si>
    <t>Ferramenta imprescindível para atender as demandas das Secretarias em atendimento ao cidadão que necessita dos serviços ofertados, bem como à otimização de processos governamentais voltados às boas práticas de gestão e governança.</t>
  </si>
  <si>
    <t>Junho</t>
  </si>
  <si>
    <t>Aquisição de eletrodomésticos e equipamentos</t>
  </si>
  <si>
    <t>Substituição dos eletrodomésticos danificados e ou sucateados e ampliação das salas e prédios</t>
  </si>
  <si>
    <t>vários itens e quantidades</t>
  </si>
  <si>
    <t>Outubro</t>
  </si>
  <si>
    <t>Aquisição de material de higiene e limpeza</t>
  </si>
  <si>
    <t>Para limpeza, manutenção e higienização dos prédios públicos</t>
  </si>
  <si>
    <t>Aquisição de material de expediente</t>
  </si>
  <si>
    <t>Itens essenciais e fundamentais para atender a continuidade operacional das atividades administrativas das Secretarias.</t>
  </si>
  <si>
    <t>Cursos para aperfeiçoamento dos servidores (DPM, Famurs, SENABOM e outras Instituições)</t>
  </si>
  <si>
    <t xml:space="preserve">Para capacitar e aperfeiçoar os servidores Municipais e melhorar seus desempenhos no serviço público Municipal </t>
  </si>
  <si>
    <t>Inexigibilidade</t>
  </si>
  <si>
    <t>Aquisição de veículos automotores</t>
  </si>
  <si>
    <t>Devido a grande necessidade de agendas externas das Secretarias no intuito de cumprir, com maior agilidade e eficiência, as atribuições previstas e renovar a frota municipal</t>
  </si>
  <si>
    <t>Agosto</t>
  </si>
  <si>
    <t>vários</t>
  </si>
  <si>
    <t xml:space="preserve">Aquisição de mobiliário de escritório </t>
  </si>
  <si>
    <t>Substituição de mobiliário danificado ou necessidade de novos para manutenção das atividades das Secretarias e escolas municipais</t>
  </si>
  <si>
    <t>Novembro</t>
  </si>
  <si>
    <t>Pagamento de energia elétrica - RGE</t>
  </si>
  <si>
    <t>Pagamento do serviço de energia elétrica das Secretarias, Escolas Municipais, UBS's e prédios públicos</t>
  </si>
  <si>
    <t>Pagamento de abastecimento de água - Corsan</t>
  </si>
  <si>
    <t>Fornecimento de água para as Secretarias, UBSs, Escolas Municipais e prédios públicos</t>
  </si>
  <si>
    <t>Pagamento de taxas de publicações referentes aos contratos e avisos de licitações através do DOU</t>
  </si>
  <si>
    <t>Pagamento de publicações legais de contratos e editais de caráter obrigatório no Diário Oficial da União - DOU no ano de 2025, em atendimento a Lei 14.133/22</t>
  </si>
  <si>
    <t>Pagamento de taxas de publicações referentes aos contratos e avisos de licitações através do DOE</t>
  </si>
  <si>
    <t>Pagamento de publicações legais de contratos e editais de caráter obrigatório no Diário Oficial do Estado - DOE no ano de 2025, em atendimento a Lei 14.133/22</t>
  </si>
  <si>
    <t>Aquisição, manutenção e recargas de extintores e outros materiais de PPCI</t>
  </si>
  <si>
    <t>Manutenção de extintores de incêndio em atendimento a LEI COMPLEMENTAR Nº 14.376, DE 26 DE DEZEMBRO DE 2013 -
Estabelece normas sobre Segurança, Prevenção e Proteção contra Incêndios nas edificações e áreas de risco de incêndio no Estado do Rio Grande do Sul e dá outras providências.</t>
  </si>
  <si>
    <t>Aquisição de equipamentos, periféricos e softwares de Tecnologia da Informação e Comunicação - TIC</t>
  </si>
  <si>
    <t xml:space="preserve">Ampliação do parque tecnológico municipal </t>
  </si>
  <si>
    <t>Abril</t>
  </si>
  <si>
    <t>Aquisição de vale-transporte aos Servidores Municipais</t>
  </si>
  <si>
    <t>Para cumprir a Lei Municipal nº 2.807 de 10 de janeiro de 1992.</t>
  </si>
  <si>
    <t>Fornecimento de vale alimentação aos servidores municipais</t>
  </si>
  <si>
    <t>Para cumprir a Lei Municipal nº 3966/2003</t>
  </si>
  <si>
    <t>Locação do imóvel do Centro administrativo</t>
  </si>
  <si>
    <t>Locação prédio Ramiro Barcelos, 2993, onde funciona diversos setores e Secretarias municipais</t>
  </si>
  <si>
    <t>Contratação de empresa para fornecimento de licença de uso de Sistema Informatizado de Gestão Pública Municipal</t>
  </si>
  <si>
    <t>Software de computador que possui recursos que organizam, integram, controlam, monitoram e automatizam toda operação administrativa da Prefeitura de Montenegro</t>
  </si>
  <si>
    <t>Contratação de empresa para o fornecimento de Plano de Saúde para os servidores</t>
  </si>
  <si>
    <t>Para cumprir a Lei Municipal 4.433/2006</t>
  </si>
  <si>
    <t>Contratação de empresa para elaboração de edital e aplicação de provas para Concurso Público</t>
  </si>
  <si>
    <t>Diante da vacância de diversos cargos e necessidade de contratação de pessoal para suprir demanda nas secretarias.</t>
  </si>
  <si>
    <t>Março</t>
  </si>
  <si>
    <t>Dispensa de licitação</t>
  </si>
  <si>
    <t>Contratação de empresa para o fornecimento de Plano Odontológico para os servidores</t>
  </si>
  <si>
    <t>Contratação de empresa para prestação de serviços de cálculo atuarial</t>
  </si>
  <si>
    <t>Para atendimento de Legislação Federal</t>
  </si>
  <si>
    <t>Setembro</t>
  </si>
  <si>
    <t>Pregão eletrônico</t>
  </si>
  <si>
    <t>Contratação de empresa para prestação de serviços de assessoria junto ao FAP/FAS</t>
  </si>
  <si>
    <t>Outros</t>
  </si>
  <si>
    <t>Contratação de empresa para publicações legais em jornal diário</t>
  </si>
  <si>
    <t>Atendimento a Lei 14.133/22</t>
  </si>
  <si>
    <t>Contratação de empresa para Licença do Software do relógio ponto</t>
  </si>
  <si>
    <t>Manutenção do sistema de leitura dos relógios ponto</t>
  </si>
  <si>
    <t>Contratação de empresa para prestação de serviços de medicina do trabalho, elaboração PGR e LTCAT</t>
  </si>
  <si>
    <t>Para o cumprimento da legislação trabalhista</t>
  </si>
  <si>
    <t>Fornecimento de antivírus e firewall</t>
  </si>
  <si>
    <t>Para segurança da rede de internet</t>
  </si>
  <si>
    <t>Contratação de sistema de gestão - Informática</t>
  </si>
  <si>
    <t>Software de computador que possui recursos que organizam, integram, controlam, monitoram e automatizam as operações do Setor de Informática</t>
  </si>
  <si>
    <t>Contratação de sistema de correio eletrônico</t>
  </si>
  <si>
    <t>Possibilitar o envio e recebimentos de e-mails pelo gov.br</t>
  </si>
  <si>
    <t>Manutenção do site oficial do município - Portal do Município</t>
  </si>
  <si>
    <t>Canal oficial do Município com a população</t>
  </si>
  <si>
    <t xml:space="preserve">Contratação de sistema de gestão - Recursos humanos/Gestão de Pessoas </t>
  </si>
  <si>
    <t>Software de computador que possui recursos que organizam, integram, controlam, monitoram e automatizam toda operação de Recursos Humanos</t>
  </si>
  <si>
    <t>Contratação de Empresa para realizar manutenção de relógios pontos</t>
  </si>
  <si>
    <t>Manter os relógios ponto em boas condições de funcionamento</t>
  </si>
  <si>
    <t>Aquisição de Registradores Eletrônicos de
Ponto (REP), bobinas e Suprimentos para REP</t>
  </si>
  <si>
    <t>Controle de entrada e saída de servidores e manutenção dos mesmos</t>
  </si>
  <si>
    <t>Contratação de empresa para realização de análises ergonômicas</t>
  </si>
  <si>
    <t>Necessária para que a Administração Municipal proporcione adaptação necessárias as condições de trabalho conforme às características psicofisiológicas dos trabalhadores</t>
  </si>
  <si>
    <t>Aquisição de certificado digital e-CPF A3 - Token</t>
  </si>
  <si>
    <t>O certificado digital e-CPF A3 Token é um certificado ICP-Brasil que identifica uma Pessoa Física, representando sua identidade no mundo digital, sendo indispensável aos trabalhos dos servidores municipais</t>
  </si>
  <si>
    <t>Aquisição de combustíveis automotores (diesel S10, gasolina comum e diesel comum)</t>
  </si>
  <si>
    <t>Para abastecimento dos veículos da frota Municipal</t>
  </si>
  <si>
    <t xml:space="preserve">Locação da "Casa do Artesão" e Sede da SMDEC </t>
  </si>
  <si>
    <t>Para funcionamento destes locais</t>
  </si>
  <si>
    <t xml:space="preserve">Realização do evento: Semana do Empreendedorismo  </t>
  </si>
  <si>
    <t xml:space="preserve">Evento consta no calendário do município - ação sala do empreendedor </t>
  </si>
  <si>
    <t>Realização do evento: Expoaci</t>
  </si>
  <si>
    <t xml:space="preserve">Ação sala do empreendedor  </t>
  </si>
  <si>
    <t>Fornecimento de transporte universitário</t>
  </si>
  <si>
    <t>Cadastramento dos transportadores de estudantes universitários com a finalidade de realizar transporte dos alunos de acordo com a tabela de valores estipulada pelo Município: 1° semestre Fevereiro e 2° semestre Agosto</t>
  </si>
  <si>
    <t>Fevereiro</t>
  </si>
  <si>
    <t>Credenciamento - Chamamento público</t>
  </si>
  <si>
    <t>Programa Juros Zero</t>
  </si>
  <si>
    <t>O objetivo do Programa é promover a inclusão e acesso a serviços financeiros dos micros e pequenos empreendedores locais, como forma de estímulo ao desenvolvimento de negócios e atividades econômicas.</t>
  </si>
  <si>
    <t>Concessão onerosa do prédio para instalação de restaurante/pub/bar/lanchonete no Parque Centenário.</t>
  </si>
  <si>
    <t>Atender às demandas da comunidade e maximizando seu uso. Devido à sua localização estratégica e características arquitetônicas e estruturais, o edifício tem potencial para se tornar um espaço de interesse público, promovendo lazer, cultura e turismo local.</t>
  </si>
  <si>
    <t>Concorrência</t>
  </si>
  <si>
    <t>Fornecimento e instalação de Vidros e filmes de controle solar</t>
  </si>
  <si>
    <t>Visa atender às necessidades de manutenção e melhoria das instalações públicas, garantindo conforto térmico, eficiência energética e segurança para os usuários dos espaços.</t>
  </si>
  <si>
    <t>Aquisição de materiais de jardinagem e paisagismo</t>
  </si>
  <si>
    <t>Para manutenção e conservação do complexo da Secretaria.</t>
  </si>
  <si>
    <t>Arborização dos parques e praças</t>
  </si>
  <si>
    <t>Desenvolvimento de serviços de convivência e de grupos de usuários. Desenvolvimento do projeto técnico-social do A Casa é Sua.</t>
  </si>
  <si>
    <t>Para rearborização da cidade, conforme estudo técnico e plano de arborização.</t>
  </si>
  <si>
    <t>Flores para eventos, homenageados e jardins.</t>
  </si>
  <si>
    <t>Flores para eventos, homenageados e jardins das escolas municipais.</t>
  </si>
  <si>
    <t xml:space="preserve">Para manutenção e conservação
do complexo da Secretaria Municipal de Saúde de Montenegro </t>
  </si>
  <si>
    <t>Cursos para qualificação profissional da comunidade</t>
  </si>
  <si>
    <t>Para capacitar e aperfeiçoar a comunidade Montenegrina</t>
  </si>
  <si>
    <t>Contratação de Empresa para Assessoramento na elaboração, preenchimento, encaminhamento, acompanhamento das informações e resolução de inconsistências nos Demonstrativos exigidos pela Secretaria do Tesouro Nacional (MSC, RREO, RGF, DCA), SIOPS e SIOPE</t>
  </si>
  <si>
    <t>Auxílio nas atividades do setor contábil do município considerando os prazos exíguos para envio dos relatórios possibilitando uma melhora no ranking da qualidade da informação contábil. Além disso, com a troca de sistema essa assessoria é de extrema importância a fim de verificar a coerência das informações exportadas</t>
  </si>
  <si>
    <t>Pagamento de Anuidade Assoc. Riograndense de Técnicos das Administrações Fazendária e Tributária Municipais - ARTAFAM</t>
  </si>
  <si>
    <t>Necessário para participação de servidores em cursos, palestras, treinamentos e congressos visando a capacitação dos técnicos.</t>
  </si>
  <si>
    <t>Contratação de Empresa para Assessoria técnica administrativa especializada em gestão patrimonial</t>
  </si>
  <si>
    <t>Contratação de pessoa jurídica especializada para assessoramento na execução do inventário físico, avaliação, depreciação, amortização, exaustão e reavaliação de todos os bens móveis, em todas as dependências de propriedade ou posse, do Município</t>
  </si>
  <si>
    <t>Locação de imóvel para o setor de Patrimônio</t>
  </si>
  <si>
    <t>Necessário para armazenar bens patrimoniais da Administração Pública</t>
  </si>
  <si>
    <t>Contratação de profissional para serviços de arquitetura, engenharia, psicólogos e assistentes sociais</t>
  </si>
  <si>
    <t xml:space="preserve">Serviços de avaliação patrimonial das ruas e redes de esgoto do município a fim de atender a portaria nº 548/2015 </t>
  </si>
  <si>
    <t>Adesão e desenvolvimento de projetos habitacionais, bem como reestruturação dos equipamentos SUAS e desenvolvimento das atividades da Secretaria</t>
  </si>
  <si>
    <t>A adesão aos serviços do CIS-CAÍ é necessária, pois a elaboração de estudos técnicos, projetos básicos é reputada como indispensável e essencial, sem este serviço não é possível executar as obras de arquitetura e engenharia</t>
  </si>
  <si>
    <t>Contratação de leiloeiro</t>
  </si>
  <si>
    <t>Para atuar nos leilões de bens móveis e imóveis do Município.</t>
  </si>
  <si>
    <t>Locação e manutenção de
sistema de informatização da SMF</t>
  </si>
  <si>
    <t>Necessário para o gerenciamento das informações de transferência de ICMS do município de Montenegro</t>
  </si>
  <si>
    <t>Contratação de Empresa para consultoria jurídica Projeto CURA</t>
  </si>
  <si>
    <t>Questionar jurídica e politicamente, uma possível liquidação desta pendência, sem comprometer e nem inviabilizar as finanças do Município</t>
  </si>
  <si>
    <t xml:space="preserve">Pagamento de energia elétrica - Certaja </t>
  </si>
  <si>
    <t>Pagamento de energia elétrica para UBS's, Escolas e Prédios sob gerenciamento da Certaja</t>
  </si>
  <si>
    <t>Contratação de empresa para a prestação de serviços de manutenção geral e fornecimento de peças de reposição para veículos pesados e veículos leves da Frota do Município</t>
  </si>
  <si>
    <t xml:space="preserve">Manutenção preventiva e corretiva da frota Municipal para garantir o funcionamento dos veículos </t>
  </si>
  <si>
    <t>Aquisição de lâmpadas para veículos</t>
  </si>
  <si>
    <t>Manutenção preventiva dos Veículos</t>
  </si>
  <si>
    <t>baixo</t>
  </si>
  <si>
    <t>Aquisição de peças e serviços para manutenção de equipamentos (Lava jato, lavadora de peças)</t>
  </si>
  <si>
    <t>Para manutenção das Secretarias e setores</t>
  </si>
  <si>
    <t>Aquisição de baterias veiculares</t>
  </si>
  <si>
    <t>Manutenção preventiva para garantir o bom funcionamento dos veículos da frota do Município</t>
  </si>
  <si>
    <t>Aquisição de óleos, lubrificantes e aditivos automotivos</t>
  </si>
  <si>
    <t>280 litros</t>
  </si>
  <si>
    <t>Aquisição de Eletrodos</t>
  </si>
  <si>
    <t>Para uso do setor de solda da Oficina e manutenção de veículos do transporte escolar e nas escolas municipais</t>
  </si>
  <si>
    <t>80kg</t>
  </si>
  <si>
    <t>125kg</t>
  </si>
  <si>
    <t>Aquisição de pneus agrícolas, pneus frota leve e pneus frota pesada</t>
  </si>
  <si>
    <t>Contratação de empresa para serviço de conserto de Pneus</t>
  </si>
  <si>
    <t>Aquisição de Emulsão asfáltica, Massa asfáltica e CBUQ</t>
  </si>
  <si>
    <t>Manutenção das atividades desenvolvidas pelo setor do asfalto nas ruas, parques e praças do Município.</t>
  </si>
  <si>
    <t xml:space="preserve">Contratação de Empresa para Serviço de Horas Máquinas - </t>
  </si>
  <si>
    <t>10000 horas</t>
  </si>
  <si>
    <t>Necessidade de transporte e movimentações de móveis durante calamidades, situações especiais de entrega de donativos</t>
  </si>
  <si>
    <t>2000 horas</t>
  </si>
  <si>
    <t>100 horas</t>
  </si>
  <si>
    <t>Manutenção dos serviços nas estradas e propriedades no interior do município</t>
  </si>
  <si>
    <t>Aquisição de Rolo Vibratório Combinado</t>
  </si>
  <si>
    <t>Manutenção das atividades desenvolvidas pelo setor do asfalto nas ruas e vias públicas</t>
  </si>
  <si>
    <t>Aquisição de Material Elétrico</t>
  </si>
  <si>
    <t>Manutenção das redes Públicas de Iluminação, prédios Públicos, praças, parques e Escolas Municipais</t>
  </si>
  <si>
    <t>Aquisição de recargas e botijões de gás</t>
  </si>
  <si>
    <t>Para desenvolvimento das atividades básicas da secretaria</t>
  </si>
  <si>
    <t>Para uso dos servidores da SMOP,  que eventualmente almoçam em seus departamentos/diretorias</t>
  </si>
  <si>
    <t>Para utilização em fogões instalados nas Secretarias, Escolas Municipais, atendendo as necessidades básicas das mesmas</t>
  </si>
  <si>
    <t>Para suprir possíveis necessidades que possam ocorrer na secretaria.</t>
  </si>
  <si>
    <t>Aquisição de Condicionadores de ar, serviços de instalação, desinstalação, limpeza e manutenção.</t>
  </si>
  <si>
    <t>Para a climatização de salas ampliadas e substituição dos ares antigos e sucateados</t>
  </si>
  <si>
    <t>Dezembro</t>
  </si>
  <si>
    <t>Aquisição de blocos autocopiativos</t>
  </si>
  <si>
    <t>Controle de Frota, emissão de guia de preços públicos no cemitério e bloco para bônus</t>
  </si>
  <si>
    <t>Aquisição de Mobiliário Urbano</t>
  </si>
  <si>
    <t>Implantar, revitalizar e modernizar as praças, parques e espaços públicos do Município de Montenegro/RS, assim como as Escolas Municipais, estimulando atividades recreativas, de lazer e qualidade de vida da população.</t>
  </si>
  <si>
    <t>Aquisição de materiais de construção e materiais de manutenção predial diversos</t>
  </si>
  <si>
    <t>Confecção de sepulturas no Cemitério Municipal Público e manutenção dos prédios públicos</t>
  </si>
  <si>
    <t>Julho</t>
  </si>
  <si>
    <t>Para manutenção predial de prédios públicos e realização de melhorias habitacionais; fornecimento para famílias em situações de vulnerabilidade e nas hipóteses de sinistro</t>
  </si>
  <si>
    <t>Para manutenção predial das Escolas
Municipais</t>
  </si>
  <si>
    <t>Para manutenção das Unidades de Saúde</t>
  </si>
  <si>
    <t>Para manutenção dos prédios públicos e manutenções de redes pluvias, cercamentos de locais públicos e manutenção de pontes</t>
  </si>
  <si>
    <t>Aquisição de Artefatos de Concretos e Tubos de Concretos</t>
  </si>
  <si>
    <t>Manutenção das redes Pluviais</t>
  </si>
  <si>
    <t>Melhoria habitacional em moradias de famílias em situação de vulnerabilidade</t>
  </si>
  <si>
    <t>Materiais necessários para manutenção e reparo nas estradas do interior</t>
  </si>
  <si>
    <t>Aquisição de Ferros de construção</t>
  </si>
  <si>
    <t>Manutenção de Prédios Públicos</t>
  </si>
  <si>
    <t xml:space="preserve">Aquisição de Ferramentas  </t>
  </si>
  <si>
    <t xml:space="preserve">Para auxiliar servidores para a execução dos seus trabalhos e para manutenção, conservação e reparo das secretarias </t>
  </si>
  <si>
    <t>Aquisição de Material de Pintura</t>
  </si>
  <si>
    <t>Manutenção e revitalizações de Prédios Públicos</t>
  </si>
  <si>
    <t>Aquisição de Material Hidráulico</t>
  </si>
  <si>
    <t>Para manutenção das instalações que pertencem à SMMA</t>
  </si>
  <si>
    <t>Aquisição de Lona Preta, fita antiderrapante e cordas</t>
  </si>
  <si>
    <t>Para utilização em eventual necessidade de reparos</t>
  </si>
  <si>
    <t>Para uso das famílias em vulnerabilidade social</t>
  </si>
  <si>
    <t>Aquisição de rolos de fitas antiderrapantes, conforme solicitação da Segurança do Trabalho e Lonas pretas, Item imprescindível para atendimento da comunidade nos casos de destelhamentos das
Residências.</t>
  </si>
  <si>
    <t>Aquisição de Brita, Pedrisco, Pó de Brita</t>
  </si>
  <si>
    <t>Manutenção das estradas e vias públicas</t>
  </si>
  <si>
    <t>Manutenção dos espaços custodiados pela secretaria</t>
  </si>
  <si>
    <t>Manutenção dos pátios das escolas municipais</t>
  </si>
  <si>
    <t>Manutenção de pátios da SMS</t>
  </si>
  <si>
    <t>Aquisição de Refeições</t>
  </si>
  <si>
    <t xml:space="preserve">Fornecimento de refeições para os apenados </t>
  </si>
  <si>
    <t>Fornecimento de refeições prontas para os munícipes que necessitam ficar em abrigos devido às cheias do rio caí, para os usuários do Centro do Imigrante e dos serviços ofertados pelo Cras, Creas e para os apenados</t>
  </si>
  <si>
    <t>Para os Apenados em medidas socioeducativas</t>
  </si>
  <si>
    <t>Refeições para servidores do DTT que realizam trabalhos de manutenção externa</t>
  </si>
  <si>
    <t>Fornecimento de refeições para os apenados</t>
  </si>
  <si>
    <t>Almoço para os servidores que estão trabalhando no interior do município</t>
  </si>
  <si>
    <t xml:space="preserve"> Aquisição de EPI'S</t>
  </si>
  <si>
    <t xml:space="preserve"> Utilizado pelo servidor, destinado a proteção contra riscos capazes de ameaçar a sua segurança e a sua saúde.</t>
  </si>
  <si>
    <t xml:space="preserve">Aquisição de Uniformes </t>
  </si>
  <si>
    <t>O uniforme padroniza foda a equipe e por isso, permite mais formalidade. Também Conforme a Resolução ANVISA 216/2004 e Portaria SES 799/2023 manipuladores de alimentos devem ter uniformes adequados para a atribuição</t>
  </si>
  <si>
    <t>Contratação de Empresa para Serviço de Capina e Varrição</t>
  </si>
  <si>
    <t xml:space="preserve">Serviço de Limpeza Pública nas ruas, parques e praças do Município </t>
  </si>
  <si>
    <t>Contratação de empresa para prestação de serviço de recebimento de Resíduos sólidos volumosos (extradomiciliares),Classe IIB, triagem e destinação final dos mesmos e recebimento de resíduo Classe IIB</t>
  </si>
  <si>
    <t>Resíduos retirados das ruas através da Diretoria de Limpeza Pública</t>
  </si>
  <si>
    <t>Para reestruturação da cidade em eventos extremos</t>
  </si>
  <si>
    <t>Contratação de empresa para Serviço de podas e Supressões</t>
  </si>
  <si>
    <t>Para executar as podas e supressões atribuídas ao Município</t>
  </si>
  <si>
    <t>Aquisição de Caminhões</t>
  </si>
  <si>
    <t>Para agilizar e auxiliar os trabalhos da Diretoria de Limpeza Pública</t>
  </si>
  <si>
    <t>Para auxiliar nas tarefas da Secretaria: distribuição de materiais gratuitos aos usuários e dar suporte na montagem de abrigos, etc</t>
  </si>
  <si>
    <t xml:space="preserve">Para manutenção dos serviços básicos da secretaria </t>
  </si>
  <si>
    <t>Para uso da turma de manutenção que realiza a limpeza dos pátios das escolas</t>
  </si>
  <si>
    <t>Devido a grande necessidade de serviços da Secretaria de Desenvolvimento Rural, no intuito de cumprir, com maior agilidade e eficiência, as atribuições previstas pelos produtores rurais do município</t>
  </si>
  <si>
    <t>Aquisição de materiais para manutenção e utilização das roçadeiras (fio de nylon, cabeçote)</t>
  </si>
  <si>
    <t>Para conserto de algum bem da secretaria</t>
  </si>
  <si>
    <t xml:space="preserve">Manutenção dos equipamentos </t>
  </si>
  <si>
    <t>Manter as atividades da limpeza das escolas municipais</t>
  </si>
  <si>
    <t>Aquisição de Equipamentos para Limpeza Pública - roçadeiras, sopradores, moto serras, moto poda</t>
  </si>
  <si>
    <t>Para auxiliar as equipes de limpeza, equipes de trabalho e manutenção dos serviços básicos da secretaria</t>
  </si>
  <si>
    <t>Aquisição de Betoneiras e Gerador de Energia</t>
  </si>
  <si>
    <t>Para auxiliar as equipes de manutenção e auxiliar durante as quedas de energia</t>
  </si>
  <si>
    <t>Contratação de Empresa para realizar Inspeção Veicular- CIV e Inspeção para o Transporte de Produtos Perigosos - CIPP</t>
  </si>
  <si>
    <t>As inspeções são obrigatórias para veículos que realizam transporte de produtos perigosos.</t>
  </si>
  <si>
    <t>Aquisição de Discos e bobina para tacógrafo</t>
  </si>
  <si>
    <t xml:space="preserve">Para utilização nos veículos pesados da frota municipal </t>
  </si>
  <si>
    <t>Aquisição de mini ecopontos</t>
  </si>
  <si>
    <t>Para descarte correto de pilhas, lâmpadas, entre outros.</t>
  </si>
  <si>
    <t>Aquisição de peças para motoniveladora</t>
  </si>
  <si>
    <t>Para utilização nas máquinas pesadas da SMVSU.</t>
  </si>
  <si>
    <t>Estes itens são trocados quando há o desgaste pelo uso das motoniveladoras, e a troca destas peças são essenciais para o bom funcionamento das máquinas.</t>
  </si>
  <si>
    <t>Aquisição de Equipamentos para utilização em caminhões (lonas, ganchos, cintas, garfo paleteiro)</t>
  </si>
  <si>
    <t>Para utilização em caminhões.</t>
  </si>
  <si>
    <t xml:space="preserve"> A aquisição permitirá maior agilidade e eficiência no transporte de materiais, equipamentos e recursos necessários às atividades da Secretaria, contribuindo para o bom funcionamento e a prestação de serviços à comunidade.</t>
  </si>
  <si>
    <t>Para cobrir e assegurar o transporte dos materiais nos veículos da Turma
de Manutenção e Turma das Roçadas da Secretaria, assim como para substituir
a lona do palco oficial, que atualmente apresenta avarias.</t>
  </si>
  <si>
    <t>Para troca das cintas do caminhão prancha, necessário amarrar as cargas para a segurança do seu transporte</t>
  </si>
  <si>
    <t>Aquisição de placas padrão Mercosul para os veículos</t>
  </si>
  <si>
    <t>Garantir a conformidade com as regulamentações legais e facilitar a identificação adequada dos veículos.</t>
  </si>
  <si>
    <t>Contratação de Empresa para realizar Ensaios de cestos aéreos</t>
  </si>
  <si>
    <t>Os ensaios são obrigatórios para manter a segurança dos equipamentos.</t>
  </si>
  <si>
    <t>Aquisição de Discos de corte</t>
  </si>
  <si>
    <t>Para ser utilizados nas ferramentas já existentes</t>
  </si>
  <si>
    <t>Aquisição de Cadeados</t>
  </si>
  <si>
    <t>Para proteção e segurança dos bens e prédios públicos</t>
  </si>
  <si>
    <t>Aquisição de Mini-escavadeira e Escavadeira Hidráulica</t>
  </si>
  <si>
    <t>Para ser utilizado na manutenção de redes pluviais.</t>
  </si>
  <si>
    <t>Para manutenção de
aproximadamente 600 km de
estradas rurais, e atendimento
direto aos 2.360 produtores
rurais e moradores</t>
  </si>
  <si>
    <t>Contratação de serviços de manutenção e recuperação de vias com pavimentação asfáltica, incluindo material e mão de obra (tapa-buraco)</t>
  </si>
  <si>
    <t>Serviços de manutenção e recuperação de vias com pavimentação asfáltica, tendo em vista a necessidade da SMVSU em reparar as pistas de rolamento que por ventura são abertas para o conserto da rede de drenagem pluvial ou água do Município, ou que são danificadas com o decorrer do tempo.</t>
  </si>
  <si>
    <t>Aquisição de Equipamentos meteorológicos</t>
  </si>
  <si>
    <t>Para segurança dos servidores em atividades de chuva</t>
  </si>
  <si>
    <t>Aquisição de Contentor de resíduos sólidos</t>
  </si>
  <si>
    <t>Armazenamentos de resíduos urbanos</t>
  </si>
  <si>
    <t>Aquisição de Cisternas, Caixa d'água e pranchas de madeira</t>
  </si>
  <si>
    <t>Manutenção de bens imóveis</t>
  </si>
  <si>
    <t>Aquisição de caixas d'água e cisternas é fundamental para assegurar o abastecimento hídrico durante eventos adversos, como enchentes e períodos de seca.</t>
  </si>
  <si>
    <t>Para retomar o atendimento emergencial a famílias em vulnerabilidade, garantindo moradias mais dignas e seguras</t>
  </si>
  <si>
    <t>Materiais necessários para manutenção e reparo nas estradas do interior e para atender as necessidades básicas de abastecimento de água potável para o consumo humano e de água para dessedentação animal nas comunidades rurais</t>
  </si>
  <si>
    <t>Aquisição de Equipamentos: Aspirador de pó, empilhadeira, estante, lavadora de alta pressão e moto esmeril</t>
  </si>
  <si>
    <t>Equipamentos para auxiliar na manutenção</t>
  </si>
  <si>
    <t>Aquisição e instalação de brinquedos de pracinha e playgrounds</t>
  </si>
  <si>
    <t>Implantar e modernizar as praças da zona urbana do Município de Montenegro/RS, assim como as Escolas Municipais, estimulando atividades recreativas, de lazer e qualidade de vida da população.</t>
  </si>
  <si>
    <t>Contratação de serviços de manutenção e recuperação de passeios públicos, incluindo material e mão de obra.</t>
  </si>
  <si>
    <t>Para manutenções das calçadas e passeios públicos  do Município, das escolas municipais e postos de saúde, visando proporcionar segurança ao trafegar e garantindo boas condições
de acessibilidade</t>
  </si>
  <si>
    <t>2800m²</t>
  </si>
  <si>
    <t>Contratação de serviços de manutenção e recuperação do sistema de drenagem pluvial</t>
  </si>
  <si>
    <t>Justifica-se a contratação da prestação dos serviços visando à execução das atividades de manutenção preventiva e corretiva, com disponibilidade de serviços de plantão, emergenciais e eventuais, prezando pela economicidade dos investimentos, a segurança e conforto dos usuários.</t>
  </si>
  <si>
    <t>Contratação de empresa para obra de construção de uma pista de skate para o Parque Centenário</t>
  </si>
  <si>
    <t>Para revitalizar o Parque Centenário, criando um espaço de lazer e esportes atrativo</t>
  </si>
  <si>
    <t>Contratação de empresa para execução do projeto de redimensionamento/drenagem do Bairro São João</t>
  </si>
  <si>
    <t>Para regularizar situação da drenagem e atender demanda da População</t>
  </si>
  <si>
    <t>Contratação de empresa para execução da obra de drenagem, da Rua XV de Novembro</t>
  </si>
  <si>
    <t>Contratação de Empresa para execução da obra de reforma da Praça Rui Barbosa (iluminação, paisagismo e irrigação)</t>
  </si>
  <si>
    <t>Para tornar o espaço de lazer mais atrativo e iluminado</t>
  </si>
  <si>
    <t>Contratação de Empresa para Construção de uma Pista de Corrida e academia ao ar livre no Parque Centenário</t>
  </si>
  <si>
    <t>A contratação traz inúmeros benefícios ao município de Montenegro, promovendo a saúde, o bem-estar social, o desenvolvimento econômico e esportivo. Além de melhorar a qualidade de vida da população, a pista de corrida e a academia, contribuirá para a inclusão social, a valorização do espaço urbano e a formação de atletas. Portanto é uma infraestrutura essencial para o desenvolvimento integral e sustentável da comunidade</t>
  </si>
  <si>
    <t>Contratação de Empresa para obra de reforma e revitalização de 5 praças Municipais</t>
  </si>
  <si>
    <t>Para revitalizar as praças municipais e proporcionar locais de lazer para a Comunidade</t>
  </si>
  <si>
    <t xml:space="preserve">Contratação de Empresa para construção de uma praça nova no Parque Centenário </t>
  </si>
  <si>
    <t xml:space="preserve">Visto a alta demanda de pessoas que agora frequentam o Parque Centenário, se faz necessário a criação de um espaço de lazer novo </t>
  </si>
  <si>
    <t>Contratação de Empresa para obra de irrigação no Parque Centenário</t>
  </si>
  <si>
    <t>Para garantir a saúde e o desenvolvimento contínuo das áreas verdes, contribuindo para a preservação do ambiente, bem-estar da população e manutenção da estética e funcionalidade do Parque Centenário</t>
  </si>
  <si>
    <t>Contratação de Empresa para construção de deck em frente ao Restaurante do Parque Centenário</t>
  </si>
  <si>
    <t>Para revitalizar o Parque Centenário, criando um espaço de lazer atrativo</t>
  </si>
  <si>
    <t>Contratação de empresa para realizar delimitações de bairros e núcleos urbanos e zonas rurais</t>
  </si>
  <si>
    <t>Regularizar a lei 4759/2007 - art. 36 e 37 do Plano Diretor Municipal</t>
  </si>
  <si>
    <t>Contratação de empresa especializada para realizar serviço de inventário de patrimônio histórico cultural edificado do Município de Montenegro</t>
  </si>
  <si>
    <t>O Inventário do Patrimônio Cultural é um instrumento de conhecimento do perfil e da cultura de um município e importante ferramenta de gestão, planejamento urbano e indutor de políticas públicas de cultura. É documento fundamental para nortear ações de políticas públicas de preservação e instrumento de efeitos multiplicadores e abrangentes, pois está intimamente relacionado ao turismo e a economia do município. A contratação, além de garantir a proteção, preservação e recuperação do patrimônio histórico municipal, visa cumprir e subsidiar os estudos para aplicação do Art. 98 do Plano Diretor Municipal (Lei nº 4.759 de 2007), que estabelece o tombamento como um instrumento jurídico administrativo</t>
  </si>
  <si>
    <t xml:space="preserve">Contratação de Projeto executivo para capeamento asfáltico de diversas ruas </t>
  </si>
  <si>
    <t>Contratação de projeto de pavimentação, drenagem e pavimentação da Travessa José Pedro Steigleder, para licitar e executar a obra para melhoria da malha viária do município.</t>
  </si>
  <si>
    <t>Contratação de projeto de pavimentação, drenagem e sinalização da Travessa José Pedro Steigleder</t>
  </si>
  <si>
    <t>Contratação de empresa especializada para a elaboração de estudos e projeto para recuperação dos taludes do Cais do Porto das Laranjeiras</t>
  </si>
  <si>
    <t>A finalidade da contratação é propiciar à Administração obter os subsídios necessários à elaboração do projeto executivo da recuperação e estabilização dos taludes do Cais do Porto das Laranjeiras. O estudo historiográfico e cultural, além de subsidiar a definição das ações de recuperação e estabilização dos taludes, deverá suprir a municipalidade com as informações necessárias à gestão, manutenção e conservação futuras do patrimônio tombado</t>
  </si>
  <si>
    <t>Contratação de empresa para elaboração de projeto para restauro de prédios tombados do Município</t>
  </si>
  <si>
    <t>Esses edifícios possuem grande valor histórico e arquitetônico, sendo símbolos da identidade do município. O projeto de restauro garantirá a manutenção das características originais dos prédios, respeitando as normas de preservação patrimonial, além de assegurar a segurança estrutural e funcionalidade adequada para uso público. Tal iniciativa contribuirá para a valorização cultural e turística da cidade</t>
  </si>
  <si>
    <t>Contratação de empresa para elaboração de projeto para revitalização dos mirantes do Morro São João</t>
  </si>
  <si>
    <t>Para promover a valorização de um importante ponto turístico local. A revitalização visa melhorar as condições de infraestrutura, acessibilidade e segurança, proporcionando maior conforto aos visitantes e impulsionando o turismo regional. Com essa iniciativa, busca-se também potencializar o impacto econômico do turismo na cidade, contribuindo para o desenvolvimento local e a preservação do patrimônio ambiental.</t>
  </si>
  <si>
    <t>Contratação de Empresa para Sistema de Geoprocessamento e Cadastro imobiliário urbano</t>
  </si>
  <si>
    <t>Para um bom planejamento urbano e municipal, atualizando os dados existentes dentro do sistema de geoprocessamento municipal.</t>
  </si>
  <si>
    <t xml:space="preserve">Serviços Geotécnicos (Topografia e Sondagem) </t>
  </si>
  <si>
    <t>Serviço essencial para elaboração de projetos arquitetônicos, de pavimentação, drenagem, loteamentos, regularizações fundiárias, e demais projetos.</t>
  </si>
  <si>
    <t>Implementação da regularização fundiária</t>
  </si>
  <si>
    <t>A Prefeitura Municipal de Montenegro não dispõe de profissional responsável para realizar levantamentos topográficos, tão pouco possui os equipamentos necessários para tal. Esse serviço é essencial para
elaboração de projetos arquitetônicos</t>
  </si>
  <si>
    <t>Serviços de Plotagem, Encadernações e cópias</t>
  </si>
  <si>
    <t>Para a realização de serviços de plotagens de mapas e croquis do município, sendo que todos os trabalhos relacionados aos projetos arquitetônicos referentes às obras, dependem dessas impressões.</t>
  </si>
  <si>
    <t xml:space="preserve">Para a realização de serviços de plotagens que serão utilizadas na fiscalização de obras do município, bem como demais demandas que forem necessárias a impressão de seus arquivos digitais  </t>
  </si>
  <si>
    <t>Eventualmente recebemos apostilas pedagógicas para encadernação, elas são utilizadas para conhecimento e uso das informações referentes à educação</t>
  </si>
  <si>
    <t>Utilização dos serviços para as demandas da SMS</t>
  </si>
  <si>
    <t>Encadernação dos boletins de pessoal atendendo as demandas do DRH</t>
  </si>
  <si>
    <t>Revisão veicular</t>
  </si>
  <si>
    <t>Revisões obrigatórias para garantia do veículo, para reparo e conservação do mesmo</t>
  </si>
  <si>
    <t>Aquisição de material de divulgação/gráfico/impresso informativo</t>
  </si>
  <si>
    <t>Material para ações sociais da SMDESCH junto aos usuários, como folders e cartazes</t>
  </si>
  <si>
    <t>Para ser distribuido a comunidade em relação ao tema "causa animal" e "educação ambiental".</t>
  </si>
  <si>
    <t>A ação busca preparar o acervo literário para empréstimo aos usuários (bolsos, ficha de leitor, ficha de livro...)</t>
  </si>
  <si>
    <t>Aquisição de cobertores e colchões</t>
  </si>
  <si>
    <t>A contratação visa otimizar os atendimentos realizados pelo município de Montenegro em situações de calamidade, garantindo o fácil acesso à bens para distribuição gratuita a população montenegrina em situação de vulnerabilidade social</t>
  </si>
  <si>
    <t>Item imprescindível para atendimento dos administrados nos casos de abrigamento temporário.</t>
  </si>
  <si>
    <t>Aquisição de Passagens da empresa SILAS - urbano e intermunicipal</t>
  </si>
  <si>
    <t>Passagens urbanas e intermunicipais para usuários dos serviços da SMDESCH</t>
  </si>
  <si>
    <t>Para atender à demanda de alunos do Ensino Médio residentes na área rural</t>
  </si>
  <si>
    <t>Para disponibilizar para pacientes usuários do CAPS I, e passagens de ônibus Montenegro-POA para o setor de Remoções</t>
  </si>
  <si>
    <t>Aquisição de kits de limpeza</t>
  </si>
  <si>
    <t xml:space="preserve">Cumprimento do estabelecido no Plano de Trabalho para o Centro de Referência do Migrante e situação de Emergência </t>
  </si>
  <si>
    <t>Locação de imóvel para o CREAS</t>
  </si>
  <si>
    <t>Prestação do serviço público pelos respectivos órgãos em imóveis diferentes, de acordo com o que determina as regulamentações e legislações do SUAS</t>
  </si>
  <si>
    <t>Acolhimento de crianças e adolescentes</t>
  </si>
  <si>
    <t>Proporcionar o acolhimento para até 10 crianças e adolescentes em processo de rompimento ou reestabelecimento de vínculos familiares ou com vínculos rompidos - Termo de Colaboração nº 013022021</t>
  </si>
  <si>
    <t xml:space="preserve">Atendimento pessoas com deficiência </t>
  </si>
  <si>
    <t>Atendimento a pessoas com deficiência - Termo de colaboração nº 038032022</t>
  </si>
  <si>
    <t>Acolhimento institucional para idosos</t>
  </si>
  <si>
    <t>Para atendimento de ordens judiciais e solicitações via processo administrativo deferidas pela assistente social.</t>
  </si>
  <si>
    <t>Acolhimento institucional para crianças e adolescentes</t>
  </si>
  <si>
    <t>Para atendimento de ordens judiciais.</t>
  </si>
  <si>
    <t>Acolhimento institucional em Residencial Inclusivo</t>
  </si>
  <si>
    <t>20 vagas</t>
  </si>
  <si>
    <t>Acolhimento em casa de passagem</t>
  </si>
  <si>
    <t>Para atendimento de pessoas em situação de vulnerabilidade social</t>
  </si>
  <si>
    <t>Termo de fomento/colaboração</t>
  </si>
  <si>
    <t>Aquisição de Cestas Básicas montadas</t>
  </si>
  <si>
    <t>Para concessão de benefício eventual previsto na Lei nº 6.369 de 27 de março de 2017.</t>
  </si>
  <si>
    <t>Aquisição de utensílios de bebê</t>
  </si>
  <si>
    <t>Atender as gestantes em situação de vulnerabilidade social e o cumprimento da Lei Municipal de Assistência Social, mais especificamente, o art. 39, VII .</t>
  </si>
  <si>
    <t>Aquisição de urnas e serviços funerários</t>
  </si>
  <si>
    <t>Custeio dos serviços de auxílio funeral para atendimento à população carente do município, conforme Lei n.º 8.742 de 1993, em seu Art. 15, II.</t>
  </si>
  <si>
    <t>Serviços apenados - Susepe</t>
  </si>
  <si>
    <t>Pagamento de serviços prestados pelos apenados através do Convênio com a Susepe</t>
  </si>
  <si>
    <t>Termo de cooperação com a ADEHASC</t>
  </si>
  <si>
    <t>Implementação e cumprimento do disposto na Lei Federal 13.465/2017</t>
  </si>
  <si>
    <t>Construção de moradias populares</t>
  </si>
  <si>
    <t>Construção de moradias populares para famílias em situação de vulnerabilidade</t>
  </si>
  <si>
    <t>Credenciamento de empresas do ramo da construção civil para manifestação de interesse na construção de unidades habitacionais de interesse social em empreendimento configurado como condomínio com unidades multifamiliares.</t>
  </si>
  <si>
    <t>A contratação é necessária para atendimento do disposto no art. 2º da Portaria 1.482, de 21 de novembro de 2023 e no art. 26 da Portaria 724, de 15 de junho de 2023, ambas do Ministério das Cidades</t>
  </si>
  <si>
    <t>Aquisição de Triciclos</t>
  </si>
  <si>
    <t>Para o atendimento das disposições da Lei n.º 6.849 de 21 de dezembro de 2021, que estabelece proibição gradativa de circulação e uso de Veículos de Tração Animal (VTA).</t>
  </si>
  <si>
    <t>Locação de containers do tipo escritório</t>
  </si>
  <si>
    <t>A contratação visa atender ao plano de trabalho para implantação de um espaço de atendimento ao imigrante junto à sede do CRAS</t>
  </si>
  <si>
    <t>Locação de Veículos</t>
  </si>
  <si>
    <t>Locação de veículos para atender as demandas do setor administrativo e demais setores da SMDESCH</t>
  </si>
  <si>
    <t xml:space="preserve">Serviço de transporte sanitário de pacientes dentro do Estado </t>
  </si>
  <si>
    <t xml:space="preserve"> Locação de veículos para substituição da frota própria de transporte escolar quando necessário</t>
  </si>
  <si>
    <t>Credenciamento de abrigo para fornecimento de vagas para abrigamentos durante a enchente</t>
  </si>
  <si>
    <t>Necessidade de abrigamentos durante eventos climáticos extremos</t>
  </si>
  <si>
    <t>Contratação de Empresa para obra de Ampliação e reforma do CRAS</t>
  </si>
  <si>
    <t>Melhor atendimento ao usuário e melhores condições de trabalho ao servidor público</t>
  </si>
  <si>
    <t>Contratação de Empresa para construção de nova sede do CREAS</t>
  </si>
  <si>
    <t>Melhor atendimento ao usuário e melhores condições de trabalho ao servidor público. Acabar com as despesas de aluguel do equipamento.</t>
  </si>
  <si>
    <t>Aquisição de gêneros alimentícios não perecíveis</t>
  </si>
  <si>
    <t>Desenvolvimento de serviços de convivência e de grupos de usuários</t>
  </si>
  <si>
    <t>Para atender a demanda da alimentação escolar da rede pública de ensino de Montenegro e garantir a plena execução do Programa Nacional de Alimentação Escolar (PNAE)</t>
  </si>
  <si>
    <t xml:space="preserve">Locação de Estruturas provisórias </t>
  </si>
  <si>
    <t>Aluguel das estruturas para atendimento de situações de calamidade e de emergência</t>
  </si>
  <si>
    <t xml:space="preserve">Para suprir à necessidade provisória de locais em casos de calamidade pública ou fatos imprevisíveis e outros fatos que se fizerem necessários </t>
  </si>
  <si>
    <t>Para os eventos promovidos pela Prefeitura Municipal de Montenegro.</t>
  </si>
  <si>
    <t xml:space="preserve">Serviços de segurança desarmada de apoio e suporte </t>
  </si>
  <si>
    <t xml:space="preserve"> Para suprir as demandas do Município, trazendo segurança dentro dos espaços públicos, visando desopilar o serviço feito pelos Guardas Municipais, deixando-os a pronto emprego para suas atividades fins, como a ronda em locais públicos e etc</t>
  </si>
  <si>
    <t>Segurança de abrigos em virtude de calamidade</t>
  </si>
  <si>
    <t>Proporcionar segurança à comunidade que frequenta os eventos promovidos pelo Departamento de Cultura e Diretoria de Turismo</t>
  </si>
  <si>
    <t>Aquisição de sistemas eletrônicos de segurança patrimonial</t>
  </si>
  <si>
    <t>Segurança dos prédios públicos</t>
  </si>
  <si>
    <t xml:space="preserve">Locação de brinquedos </t>
  </si>
  <si>
    <t>Para suprir a demanda de
atrações para os eventos
realizados pela SMS, campanha de vacinação entre outros.</t>
  </si>
  <si>
    <t>Contratação de Empresa para obra de reforma da extinta CORLAC</t>
  </si>
  <si>
    <t>Reforma do prédio da extinta CORLAC o qual abrigará a nova sede do órgão</t>
  </si>
  <si>
    <t>Contratação de serviços de Telefonia Móvel</t>
  </si>
  <si>
    <t>Pagamento Telefone da Guarda Municipal, através do Sindilojas</t>
  </si>
  <si>
    <t>Para regularização dos contratos de telefonia móvel do município e disponibilização do serviço para as Secretarias
Municipais</t>
  </si>
  <si>
    <t>Fornecimento de linhas telefônicas para o setor de remoções</t>
  </si>
  <si>
    <t xml:space="preserve">Contratação de Empresa para serviço de recebimento de Resíduos Sólidos Domiciliares em Aterro Sanitário Licenciado </t>
  </si>
  <si>
    <t>Para atender a toda a população Montenegrina, cumprindo as obrigações Municipais e ambientais</t>
  </si>
  <si>
    <t xml:space="preserve">Contratação de Empresa para serviço de coleta de resíduos sólidos seletivos, urbanos e rurais, transbordo e triagem </t>
  </si>
  <si>
    <t>Serviço de atendimento emergencial de animais</t>
  </si>
  <si>
    <t>Para realização das ações de bem-estar e saúde animal (cirurgias, consultas, exames)</t>
  </si>
  <si>
    <t xml:space="preserve">Aquisição de medicamentos veterinários  </t>
  </si>
  <si>
    <t>Para os cuidados dos animais abrigados pelo município</t>
  </si>
  <si>
    <t xml:space="preserve">Serviço de castrações de animais </t>
  </si>
  <si>
    <t>Para realização das ações de bem-estar e saúde animal</t>
  </si>
  <si>
    <t xml:space="preserve">Contratação de médico veterinário </t>
  </si>
  <si>
    <t xml:space="preserve">Para atender às demandas dos cavalos </t>
  </si>
  <si>
    <t>500 horas</t>
  </si>
  <si>
    <t>Para realizar eventos que seja necessário ser cadastrado e autorizado pela Inspetoria Veterinária e Zootécnica, órgão da Secretaria da Agricultura, Pecuária, Produção Sustentável e Irrigação do Estado do Rio Grande do Sul, responsável pela autorização e fiscalização destes eventos.</t>
  </si>
  <si>
    <t>Contratação de serviços de petshop</t>
  </si>
  <si>
    <t xml:space="preserve">Incentivar a adoção de animais de rua para diminuir o número de animais nas mesmas  </t>
  </si>
  <si>
    <t>Aquisição de materiais para a adoções de animais (coleira, casinhas, caixinhas de transporte, cercadinhos)</t>
  </si>
  <si>
    <t>Para realização das ações do bem-estar animal</t>
  </si>
  <si>
    <t>Aquisição e instalação de Ecopontos</t>
  </si>
  <si>
    <t>Para realização das ações da secretaria, tendo como finalidade o atendimento ao plano de saneamento ambiental</t>
  </si>
  <si>
    <t>Aquisição de Miniecoponto</t>
  </si>
  <si>
    <t xml:space="preserve">Aquisição e instalação de Biodigestor </t>
  </si>
  <si>
    <t>Para realização das ações da secretaria, tendo como finalidade à educação ambiental</t>
  </si>
  <si>
    <t>Aquisição de aparelho GPS com software para descarga de dados</t>
  </si>
  <si>
    <t xml:space="preserve">Para localização de áreas em fiscalizações e vistorias </t>
  </si>
  <si>
    <t>Aquisição de placas e fachadas de identificação e orientação</t>
  </si>
  <si>
    <t xml:space="preserve">Para sinalização de áreas verdes e praças públicas </t>
  </si>
  <si>
    <t xml:space="preserve">Para a identificação externa da Biblioteca e placas de sinalização/orientação turística visando fomentar o turismo da cidade </t>
  </si>
  <si>
    <t xml:space="preserve">Para identificação das Escolas </t>
  </si>
  <si>
    <t>Para obras paralisadas seguindo a exigência da Lei 14.133/2021</t>
  </si>
  <si>
    <t>Necessidade de revitalização da identificação das Unidades de Saúde.</t>
  </si>
  <si>
    <t xml:space="preserve">Contratação de empresa para realizar estudo técnico para levantamento de arborização urbana e saneamento; mapeamento do solo e hídrico; revisão e atualização da legislação do meio ambiente </t>
  </si>
  <si>
    <t xml:space="preserve">Para adequação às leis pertinentes </t>
  </si>
  <si>
    <t>Contratação de Empresa para realizar análises laboratoriais dos postos subterrâneos dos aterros</t>
  </si>
  <si>
    <t>Para cumprimento de condicionante de LO Aterro sanitário desativado</t>
  </si>
  <si>
    <t>14 análises</t>
  </si>
  <si>
    <t>Aquisição de Brindes e Materiais de Campanha (impressos)</t>
  </si>
  <si>
    <t>Material de Divulgação do Município, material para eventos</t>
  </si>
  <si>
    <t>Utilização em eventos diversos e outras necessidades da Secretaria</t>
  </si>
  <si>
    <t>Anúncios coloridos impressos no tamanho de meia página para divulgação de atos e programas da Prefeitura Municipal de Montenegro.</t>
  </si>
  <si>
    <t>Aquisição de diversos brindes para promoção de campanhas de saúde</t>
  </si>
  <si>
    <t xml:space="preserve">Castração volante nos bairros  </t>
  </si>
  <si>
    <t xml:space="preserve">Para  atender às necessidades da população  </t>
  </si>
  <si>
    <t>350 castrações</t>
  </si>
  <si>
    <t xml:space="preserve">Contratação de empresa para calibração anual do decibelímetro </t>
  </si>
  <si>
    <t xml:space="preserve">Para desenvolvimento das atividades básicas da secretaria </t>
  </si>
  <si>
    <t xml:space="preserve">Aquisição de utensílios de cozinha </t>
  </si>
  <si>
    <t>Para propiciar que os servidores possam ter utensílios para fazer as refeições na SMMA</t>
  </si>
  <si>
    <t>Para uso em eventos culturais e esportivos</t>
  </si>
  <si>
    <t>Para atender a necessidade das escolas da rede pública de ensino de Montenegro e para auxiliar na produção de refeições destinadas aos escolares</t>
  </si>
  <si>
    <t>Contratação de empresa para realizar microrevestimento/recapeamento de diversas ruas do Município</t>
  </si>
  <si>
    <t>Para restauração de buracos, desnivelamento e demais imperfeições causadas pelo tráfego intenso de veículos pesados e ações climáticas</t>
  </si>
  <si>
    <t xml:space="preserve">Contratação de Software - Plataforma Web Orçafascio  para elaboração de orçamentos </t>
  </si>
  <si>
    <t>Trata -se de contratação de serviço técnico de empresa de notória especialização que envolve inviabilidade de competição, uma vez a empresa é a única desenvolvedora e detentora dos direitos autoriais e de comercialização, autorizada e comercializar em todo o território nacional.</t>
  </si>
  <si>
    <t>Aquisição de Headsets para utilização junto ao sistema VOIP</t>
  </si>
  <si>
    <t>Possibilitar a utilização do sistema VOIP para todos os servidores, mesmo em casos nos quais não seja disponibilizado um aparelho telefônico. Viabilizar o atendimento e realização de ligações através do computador, agilizando o processo e permitindo que o servidor tenha as mãos livres para continuar a executar suas tarefas ou realizar anotações</t>
  </si>
  <si>
    <t>Termo de fomento com o Consepro - despesas com aluguel</t>
  </si>
  <si>
    <t>Manutenção das atividades da 1ºCPM Delegacia de Polícia e DPPA, garantindo melhor atendimento à
População.</t>
  </si>
  <si>
    <t>Termo de fomento com o Consepro - cedência de estagiários</t>
  </si>
  <si>
    <t>3 meses</t>
  </si>
  <si>
    <t>Locação do prédio para o Conselho Tutelar</t>
  </si>
  <si>
    <t>Manutenção das Atividades do Conselho Tutelar</t>
  </si>
  <si>
    <t>Contratação de Assessoria jurídica e capacitação profissional - Borda, Pause e Perin</t>
  </si>
  <si>
    <t>Para auxiliar o Município nas questões jurídicas e treinamentos em assuntos de interesse público</t>
  </si>
  <si>
    <t>Convênio com a Justiça Federal de Primeiro Grau</t>
  </si>
  <si>
    <t>Cedência de Estagiários, objetivando a melhoria na prestação de serviços a Comunidade.</t>
  </si>
  <si>
    <t>Fornecimento de passagens aéreas</t>
  </si>
  <si>
    <t>Fornecimento de passagens aéreas destinadas a viagens do Prefeito, Vice-Prefeito, Secretários e servidores da
Prefeitura Municipal.</t>
  </si>
  <si>
    <t>Aquisição de anúncios de publicidade para divulgação de assuntos diversos</t>
  </si>
  <si>
    <t xml:space="preserve">Para a divulgação de anúncios diversos, eventos municipais e para a informação à população de assuntos de grande relevância </t>
  </si>
  <si>
    <t>Assinaturas de jornais de circulação local e estadual</t>
  </si>
  <si>
    <t>Para fazer a clipagem das matérias que saem nos veículos contratados.</t>
  </si>
  <si>
    <t>Para contato dos professores e alunos com as notícias do município e
região, assim como para a inclusão dos conteúdos publicados nas
diversas atividades das disciplinas escolares.</t>
  </si>
  <si>
    <t>29 assinaturas de 11 meses</t>
  </si>
  <si>
    <t>Para os usuários que frequentam a biblioteca, assim como para arquivos de recortes de matérias importantes do Município</t>
  </si>
  <si>
    <t>Aquisição de Equipamentos eletrônicos</t>
  </si>
  <si>
    <t>Para suprir deficiências operacionais enfrentadas pelas Secretarias, relacionadas à falta ou obsolescência de equipamentos eletrônicos como smartphones,
tablets, tela de projeção, nobreaks e aquecedores de ar portátil. Esses itens são essenciais para garantir comunicação
eficiente entre equipes, registro adequado de informações em campo, realização de capacitações e conforto térmico
nas unidades de atendimento</t>
  </si>
  <si>
    <t xml:space="preserve">Serviço de Manutenção de Câmeras Digitais </t>
  </si>
  <si>
    <t>Para manutenção das atividades da Assessoria de Comunicação</t>
  </si>
  <si>
    <t>Aquisição de brinquedos, livros infantis e jogos pedagógicos para uso individual e coletivo</t>
  </si>
  <si>
    <t>Para uso das crianças enquanto aguardam atendimento aos pais ou decisão do Conselho Tutelar, MP ou JIJ sobre
seu destino</t>
  </si>
  <si>
    <t>Estimular atividades recreativas realizadas pelas
 escolas municipais</t>
  </si>
  <si>
    <t>Aquisição de veículo aéreo não tripulado - tipo: Drone</t>
  </si>
  <si>
    <t xml:space="preserve">A ser adquirido para uso da Brigada Militar </t>
  </si>
  <si>
    <t>Aquisição de desencarcerador e materiais de APH - Corpo de Bombeiros</t>
  </si>
  <si>
    <t>Para utilização em todos os atendimentos de urgência e emergência na área de atendimento pré hospitalar e atendimentos de acidentes veicular</t>
  </si>
  <si>
    <t>Aquisição de fardamentos - Corpo de Bombeiros</t>
  </si>
  <si>
    <t>Para renovar o fardamento dos militares devido ao alto desgaste no uso no atendimento de
Ocorrências.</t>
  </si>
  <si>
    <t>Contratação de empresa para a Digitalização e Descarte de Documentos - Arquivo Geral - SG</t>
  </si>
  <si>
    <t>Visando digitalizar os documentos do arquivo geral e descartar documentos antigos, em busca da otimização do
espaço do Arquivo Geral</t>
  </si>
  <si>
    <t xml:space="preserve">Aquisição de material de Demarcação Viária </t>
  </si>
  <si>
    <t>De extrema importância para a realização dos trabalhos da Diretoria de Trânsito na manutenção das vias públicas urbanas do Município.
A Aquisição possibilita melhor informação visual de trafegabilidade para veículos, pedestres e ciclistas, e a população em geral.</t>
  </si>
  <si>
    <t>Aquisição de materiais de sinalização viária</t>
  </si>
  <si>
    <t>De extrema importância para a realização dos trabalhos da Diretoria de Trânsito na sinalização vertical das vias públicas urbanas do Município. A sinalização permite a prevenção de eventuais ocorrências e acidentes, que podem causar prejuízo aos munícipes.</t>
  </si>
  <si>
    <t>Aquisição/Contratação de serviços de grupos focais de led com contagem regressiva para o Departamento de Trânsito</t>
  </si>
  <si>
    <t>Para melhorar o parque de sinalização semafórica veicular, buscando contratar empresa especializada para o fornecimento e instalação por demanda, de semáforos veicular e controlador eletrônico de tráfego com tecnologia atualizada com Grupo Focal com Contador Regressivo (numérico), para orientar os condutores de veículos e pedestres, proporcionando maior segurança no trânsito.</t>
  </si>
  <si>
    <t>Contratação do sistema de telefonia do tipo VOIP</t>
  </si>
  <si>
    <t>Para continuação da utilização do sistema VOIP</t>
  </si>
  <si>
    <t>Contratação de Empresa na área de Leis Municipais  - PGM</t>
  </si>
  <si>
    <t>Contratação da empresa especializada em fornecimento/prestação de serviços técnico especializado na consolidação, compilação, versionamento e gerenciamento dos atos oficiais do Município de Montenegro.</t>
  </si>
  <si>
    <t xml:space="preserve">Reforma do Arquivo Geral </t>
  </si>
  <si>
    <t>Realização de reformas estruturais na sala do arquivo geral, fins de evitar infiltrações e incêndios, que podem trazer imenso prejuízo através da destruição de documentos</t>
  </si>
  <si>
    <t>Reforma do Telhado do Palácio Rio Branco</t>
  </si>
  <si>
    <t>Realização de reforma do telhado, por conta de infiltrações e goteiras que vem tornando inviável a utilização do piso superior do Palácio Rio Branco, causando danos ao patrimônio, documentos e risco aos servidores que nele trabalham.</t>
  </si>
  <si>
    <t>Aquisição e instalação de abrigo para pontos de parada de Ônibus</t>
  </si>
  <si>
    <t>Para suprir essa carência e garantir maior comodidade a todos os usuários do transporte público e qualificar a infraestrutura urbana da cidade</t>
  </si>
  <si>
    <t>Contratação de serviços técnicos especializados de assessoramento tributário visando ao patrocínio de demanda(s) judicial(is) relacionada(s) aos repasses de Royalties de Petróleo e/ou Gás Natural administrados pela União e/ou Agência Nacional de Petróleo – ANP</t>
  </si>
  <si>
    <t xml:space="preserve">É que este Ente Municipalista pode ser incluído como beneficiário em relação a eventual repasse de Royalties de Petróleo e/ou Gás Natural, que abrange diversas possibilidades consideradas latu senso. </t>
  </si>
  <si>
    <t xml:space="preserve">Contratação de Empresa para sistema de videomonitoramento </t>
  </si>
  <si>
    <t>Para manter o sistema de videomonitoramento em boas condições de conservação e funcionamento - Contrato 1182024 – DGT Tecnologia LTDA</t>
  </si>
  <si>
    <t>Aquisição e Instalação de solução de identificação e defesa contra desastres naturais, contemplando equipamento e software</t>
  </si>
  <si>
    <t>Necessidade urgente da busca
de tecnologias que ajudem o
Município e a população a se
antecipar a tragédias naturais, buscando solução que seja capaz de identificar o nível do rio e alertar a Defesa Civil</t>
  </si>
  <si>
    <t>Aquisição de Bandeiras oficiais</t>
  </si>
  <si>
    <t>Para utilização nos prédios da Prefeitura</t>
  </si>
  <si>
    <t>Contratação de empresa
especializada na prestação de serviço de portaria.</t>
  </si>
  <si>
    <t>Para garantir o monitoramento continuo das instalações e acessos nas instalações das unidades municipais no período do dia e noite.</t>
  </si>
  <si>
    <t>Contratação da empresa Goshme Soluções para Internet LTDA (JUSBRASIL) para a prestação de serviços de conteúdo jurídico, com acesso para 15 usuários da PGM</t>
  </si>
  <si>
    <t>Necessária para que os Procuradores alocadas nesta Procuradoria-Geral do Município de Montenegro, mantenham-se permanentemente capacitados (as) e aptas a desenvolver as suas atribuições precípuas com expertise e destreza, tudo de acordo com os preceitos legais.</t>
  </si>
  <si>
    <t xml:space="preserve">Contratação da Empresa Brasileira de Correios e Telégrafos </t>
  </si>
  <si>
    <t xml:space="preserve">Celebração de novo contrato com os Correios, para envio de correspondências, tendo em vista que o atual será renovado pela última vez no ano de 2024. </t>
  </si>
  <si>
    <t>Contratação de Empresa para análise e mediações referentes ao Transporte Público Municipal</t>
  </si>
  <si>
    <t>Para continuidade da prestação de serviços realizada pela empresa na análise e mediação dos assuntos referentes ao Transporte Público Municipal - Empresa CDTRAN</t>
  </si>
  <si>
    <t>Locação de Prédio para CPADs, Junta Militar e Arquivo Geral.</t>
  </si>
  <si>
    <t>As atuais instalações não comportam a demanda crescente dos serviços prestados. A locação de um prédio permitirá um espaço apropriado para o atendimento ao público, facilitando o acesso e a eficiência dos serviços.</t>
  </si>
  <si>
    <t>Locação de Nobreak</t>
  </si>
  <si>
    <t xml:space="preserve">Ferramenta imprescindível para atender as demandas das Secretarias. </t>
  </si>
  <si>
    <t>Aquisição de materiais de segurança operacional da Defesa Civil / Corpo de Bombeiros</t>
  </si>
  <si>
    <t xml:space="preserve">Necessário para garantir a segurança dos próprios e terceiros durante situações de calamidade pública. </t>
  </si>
  <si>
    <t>Vários itens e quantidades</t>
  </si>
  <si>
    <t>Contratação de empresa para instalação de divisórias e manta de lã para isolamento acústico</t>
  </si>
  <si>
    <t>Oferecer excelente desempenho em isolamento acústico, contribuindo para a redução de ruídos, aumento da concentração e a melhoria da qualidade do ambiente.</t>
  </si>
  <si>
    <t>Para a readequação de espaço, tendo em vista a alteração de endereço do CAPS Infanto Juvenil</t>
  </si>
  <si>
    <t>Aquisição de Sistema de comunicação VHF para a Defesa Civil / Corpo de Bombeiros</t>
  </si>
  <si>
    <t>Justifica-se elemento crucial na atuação da Defesa Civil e do Corpo de Bombeiros, especialmente em situações de emergência. A adoção de um sistema de comunicação VHF (Very High Frequency) oferece diversas vantagens que justificam sua implementação, como a confiabilidade em situações críticas e alcance ampliado.</t>
  </si>
  <si>
    <t>Reforma da Sede da Guarda Municipal</t>
  </si>
  <si>
    <t>Um ambiente de trabalho adequado é fundamental para a motivação e produtividade dos agentes. A reforma permitirá a criação de espaços mais confortáveis e funcionais, como áreas de convivência, salas de reuniões e escritórios, contribuindo para um melhor desempenho das atividades.</t>
  </si>
  <si>
    <t xml:space="preserve"> Locação de sistemas de radiocomunicação digital </t>
  </si>
  <si>
    <t xml:space="preserve"> Fundamental para garantir uma comunicação ágil e eficaz entre os agentes. Esses dispositivos possibilitam a coordenação rápida em situações de emergência, aumentando a segurança da população e melhorando a resposta a incidentes.</t>
  </si>
  <si>
    <t>Programa de Requalificação do Transporte Público</t>
  </si>
  <si>
    <t>Auxiliar com repasse de subsídio à empresa SILAS SERVIÇOS DE TRANSPORTE URBANO LTDA</t>
  </si>
  <si>
    <t>7 meses</t>
  </si>
  <si>
    <t>Prestação de serviços de avaliação psicológica e emissão de laudos para porte de armas para os integrantes da Guarda  Municipal</t>
  </si>
  <si>
    <t>Para realizar a avaliação psicológica dos guardas municipais para obter o porte institucional de arma de fogo, conforme determina a legislação pertinente.</t>
  </si>
  <si>
    <t>Aquisição de placas de inauguração de obras</t>
  </si>
  <si>
    <t>A ação busca identificar as obras públicas que foram e serão inauguradas no nosso Município. O momento de inauguração de uma obra pública deve ser algo único e sempre relembrado. A placa tem o objetivo de eternizar esse momento e transformar um evento em uma data especial</t>
  </si>
  <si>
    <t>Contratação do serviço de controle integrado de pragas - Desratização</t>
  </si>
  <si>
    <t>Realizar a desratização mensalmente e a higienização das caixas d’água semestralmente nas escolas municipais e unidades de saúde</t>
  </si>
  <si>
    <t>Prorrogação Contratual</t>
  </si>
  <si>
    <t>Contratação do serviço de controle integrado de pragas - Desinsetização e limpeza de caixas d'água</t>
  </si>
  <si>
    <t>Realizar a desinsetização semestralmente nas Escolas Municipais, unidades de saúde e demais prédios da Prefeitura</t>
  </si>
  <si>
    <t>Aquisição e instalação de sistema de alarmes e câmeras de vigilância</t>
  </si>
  <si>
    <t>Garantir segurança dos prédios públicos</t>
  </si>
  <si>
    <t>6 prédios</t>
  </si>
  <si>
    <t>Contratação de serviço de locação de banheiros químicos</t>
  </si>
  <si>
    <t>Para as praças e eventos Municipais</t>
  </si>
  <si>
    <t>Para atender
eventos pontuais da SMS</t>
  </si>
  <si>
    <t>Para atendimento a situações de calamidades e grandes atendimentos ao público realizados pela SMDESCH</t>
  </si>
  <si>
    <t xml:space="preserve">Para os eventos promovidos pela SMDR </t>
  </si>
  <si>
    <t>Para utilização nos eventos da SMED</t>
  </si>
  <si>
    <t>Aluguel de Tobogã de água</t>
  </si>
  <si>
    <t>Festividade está prevista dentro do calendário de eventos do Município</t>
  </si>
  <si>
    <t>Aquisição e locação de materiais de decoração para o evento da Páscoa</t>
  </si>
  <si>
    <t>Evento de páscoa previsto no calendário de eventos</t>
  </si>
  <si>
    <t>Aquisição e locação de materiais de decoração  para o evento de Natal</t>
  </si>
  <si>
    <t xml:space="preserve">Evento de Natal previsto no calendário de eventos </t>
  </si>
  <si>
    <t>Pagamento ao Anseditur Associação Nacional de Secretários e Dirigentes Municipais de Turismo</t>
  </si>
  <si>
    <t>Para o Município continuar associado</t>
  </si>
  <si>
    <t>Reforma do Museu Municipal Nice Antonieta Schüller</t>
  </si>
  <si>
    <t>Para atendimento à população</t>
  </si>
  <si>
    <t>Reforma do Arquivo Histórico Municipal</t>
  </si>
  <si>
    <t>Serviços de arbitragem para jogos</t>
  </si>
  <si>
    <t>Para os jogos, campeonatos, torneios Municipais que são realizados através da Diretoria de Desporto</t>
  </si>
  <si>
    <t>Aquisição de troféus e medalhas</t>
  </si>
  <si>
    <t>Para premiações para os jogos, campeonatos e torneios Municipais que são realizados através da Diretoria de Desporto</t>
  </si>
  <si>
    <t>Premiações para o evento da FEMIC</t>
  </si>
  <si>
    <t xml:space="preserve">Vários </t>
  </si>
  <si>
    <t>Serviço de restauração de jornais antigos</t>
  </si>
  <si>
    <t>Para preservação da cultura e história do Município</t>
  </si>
  <si>
    <t>300 folhas</t>
  </si>
  <si>
    <t>Sistema de gerenciamento literário da  biblioteca - Pergamum</t>
  </si>
  <si>
    <t>Para catalogar/classificar e gerenciar o acervo literário da biblioteca</t>
  </si>
  <si>
    <t>Realização do evento: Lançamento da Feira do Livro</t>
  </si>
  <si>
    <t>Proporcionar um evento cultural que incentive a leitura</t>
  </si>
  <si>
    <t>Realização do evento: Feira do Livro</t>
  </si>
  <si>
    <t>Aquisição de livros</t>
  </si>
  <si>
    <t>Atualização do acervo da biblioteca</t>
  </si>
  <si>
    <t>Aquisição de sacolas personalizadas</t>
  </si>
  <si>
    <t>Para distribuição aos frequentadores da biblioteca</t>
  </si>
  <si>
    <t>Serviço de encadernação de jornais antigos</t>
  </si>
  <si>
    <t>Preservação de material que conta a história do Município</t>
  </si>
  <si>
    <t>10 volumes</t>
  </si>
  <si>
    <t>Serviço de pintura artística do muro da biblioteca</t>
  </si>
  <si>
    <t>Revitalização do ambiente da biblioteca</t>
  </si>
  <si>
    <t>Aquisição de Molduras</t>
  </si>
  <si>
    <t>Troca de molduras de quadros com fotos antigas e mapas que estão danificadas pelos cupins</t>
  </si>
  <si>
    <t>Realização do evento: Carnaval</t>
  </si>
  <si>
    <t>Proporcionar à comunidade, de forma gratuita e democrática, uma programação cultural de qualidade, ampliando a visão de mundo e possibilitando a fruição de manifestações artísticas</t>
  </si>
  <si>
    <t>Realização do evento: Páscoa</t>
  </si>
  <si>
    <t>Realização do evento: Aniversário de 152 anos do Município</t>
  </si>
  <si>
    <t>Locação de sonorização e iluminação para eventos Municipais</t>
  </si>
  <si>
    <t>Para suprir a demanda de sonorização e iluminação para os eventos realizados pela SMDECT</t>
  </si>
  <si>
    <t>Para suprir a demanda de sonorização e iluminação para os eventos realizados pela SMDR</t>
  </si>
  <si>
    <t>Realização de eventos de formação continuada e eventos da SMED como Seminários de Formação continuada,  FEMIC, FERURAL e outros.</t>
  </si>
  <si>
    <t>Realização do evento: Dia do Rock</t>
  </si>
  <si>
    <t>Realização do evento: Semana Farroupilha</t>
  </si>
  <si>
    <t>Realização do evento: Semana do Hip Hop</t>
  </si>
  <si>
    <t>Realização do evento: 6º Natal é Arte</t>
  </si>
  <si>
    <t xml:space="preserve">Locação de geradores de energia </t>
  </si>
  <si>
    <t>Para suprir a demanda de energia elétrica nos eventos realizados pela SMDECT</t>
  </si>
  <si>
    <t>45 diárias</t>
  </si>
  <si>
    <t>Realização de eventos da SMED como a FEMIC, FERURAL e outros.</t>
  </si>
  <si>
    <t>7 diárias</t>
  </si>
  <si>
    <t>Realização do evento: Festa da Bergamota Montenegrina - Lei 5.739/2013</t>
  </si>
  <si>
    <t>O evento fomenta a qualificação no cultivo da fruta, assim como a divulgação da variedade para comercialização nacional, tornando-se uma vitrine para o produto no mercado. A produção da Bergamota Montenegrina é a principal fonte de renda do produtor o que é demonstrado na tradicional exposição de frutas, com desta à variedade que dá nome ao evento</t>
  </si>
  <si>
    <t>Projeto: Teatro Todo o Ano</t>
  </si>
  <si>
    <t>Contratação de empresa para realizar a manutenção preventiva da plataforma elevatória</t>
  </si>
  <si>
    <t>Para o bom funcionamento da plataforma elevatória e a segurança dos usuários que transitam na Biblioteca. A manutenção preventiva é uma forma de preservação do patrimônio público de modo a evitar gastos com novos elevadores em um breve espaço de tempo</t>
  </si>
  <si>
    <t>Concessão do espaço da cafeteria da Estação</t>
  </si>
  <si>
    <t>A ação busca potencializar o turismo na Estação da Cultura e em Montenegro</t>
  </si>
  <si>
    <t>Assessoria/Cursos para aperfeiçoamento, junto ao SEBRAE</t>
  </si>
  <si>
    <t xml:space="preserve">Para capacitar e aperfeiçoar o trade turístico e projetos culturais </t>
  </si>
  <si>
    <t xml:space="preserve">Contratação de Empresa para realização do Circuito verão de esportes </t>
  </si>
  <si>
    <t>Para realização e organização dos jogos de verão 2024</t>
  </si>
  <si>
    <t>Contratação de empresa para execução de eventos esportivos</t>
  </si>
  <si>
    <t>Para apoio técnico e auxílio nas competições esportivas como Jogos Escolares, torneio de vôlei e campeonato de futebol de campo, dentro do calendário de eventos do Desporto</t>
  </si>
  <si>
    <t xml:space="preserve">Aquisição de persianas </t>
  </si>
  <si>
    <t>Proteger do sol o acervo e patrimônio.</t>
  </si>
  <si>
    <t>As persianas permitirá controlar a luminosidade e a temperatura dos ambientes, reduzir o ofuscamento e as distrações externas, proporcionando um ambiente de trabalho mais adequado, seguro e confortável da PGM</t>
  </si>
  <si>
    <t>A aquisição é necessária para melhorar as condições de trabalho das equipes, que enfrentam dificuldades nos dias mais quentes devido à incidência direta do sol nas telas dos computadores e ao desconforto térmico, mesmo com o uso de ar-condicionado. A medida visa tornar o ambiente mais salubre durante os meses de maior calor</t>
  </si>
  <si>
    <t xml:space="preserve">Contratação de empresa para elaboração de Plano Museológico </t>
  </si>
  <si>
    <t>Elaborar plano para manutenção dos acervos.</t>
  </si>
  <si>
    <t>março</t>
  </si>
  <si>
    <t>Contratação de artistas/grupos para a realização do evento: Verão Nas Ruas</t>
  </si>
  <si>
    <t>Proporcionar à comunidade, de forma gratuita e democrática, uma programação cultural de qualidade, ampliando a visão de mundo e possibilitando a fruição de manifestações artísticas.</t>
  </si>
  <si>
    <t>Realização do Seminário: Meu Negócio é Arte</t>
  </si>
  <si>
    <t>Propiciar à comunidade cultural e artistas capacitação profissional na área.</t>
  </si>
  <si>
    <t>Realização do Seminário: 1º SemiTur do Vale da Felicidade</t>
  </si>
  <si>
    <t>Propiciar ao trade turístico capacitação profissional na área.</t>
  </si>
  <si>
    <t>Contratação de artistas/grupos para a realização do evento: Semana da Comédia</t>
  </si>
  <si>
    <t>junho</t>
  </si>
  <si>
    <t>Realização do Evento: São João</t>
  </si>
  <si>
    <t>Realização do Evento:  Agosto das Artes</t>
  </si>
  <si>
    <t>Realização do Evento: Sunset MusiCais</t>
  </si>
  <si>
    <t>janeiro</t>
  </si>
  <si>
    <t>Realização do Evento: Rodeio Municipal</t>
  </si>
  <si>
    <t>Realização do Seminário: Dia da Consciência Negra</t>
  </si>
  <si>
    <t>Motivar a reflexão acerca da data.</t>
  </si>
  <si>
    <t xml:space="preserve">Realização de Edital de Fomento Municipal </t>
  </si>
  <si>
    <t>Fomentar artistas municipais para realização de projetos.</t>
  </si>
  <si>
    <t>Concurso para escolha do Nome da Festa do Município</t>
  </si>
  <si>
    <r>
      <t xml:space="preserve">Aquisição de toldo inflável, </t>
    </r>
    <r>
      <rPr>
        <sz val="9"/>
        <color rgb="FFFF0000"/>
        <rFont val="Calibri"/>
        <family val="2"/>
        <scheme val="minor"/>
      </rPr>
      <t>gazebo articulado</t>
    </r>
    <r>
      <rPr>
        <sz val="9"/>
        <rFont val="Calibri"/>
        <family val="2"/>
        <scheme val="minor"/>
      </rPr>
      <t xml:space="preserve"> e banners para eventos</t>
    </r>
  </si>
  <si>
    <t>A ação busca destacar a atuação do Departamento de Cultura, Diretoria de Turismo e Diretoria de Deporto, na execução dos eventos municipais, tornando um lugar de referência.</t>
  </si>
  <si>
    <t>Para uso pedagógico das EMEFs e EMEIs</t>
  </si>
  <si>
    <t>Para os eventos promovidos pela SMDR</t>
  </si>
  <si>
    <t xml:space="preserve"> A Secretaria participa e promove
eventos públicos onde a tenda irá proporcionar uma boa visibilidade
e divulgação da Secretaria</t>
  </si>
  <si>
    <t>A contratação se destina à estruturação e identificação de ações e
eventos da SMS</t>
  </si>
  <si>
    <t>Para a divulgação, identificação e promoção das
ações, programas e projetos desenvolvidos da secretaria</t>
  </si>
  <si>
    <t>Os itens em questão serão utilizados como ponto de apoio em ações comunitárias, para a proteção climática aos guardas municipais em eventos promove uma maior integração com a população</t>
  </si>
  <si>
    <t>Assinatura do gibi Turma da Mônica</t>
  </si>
  <si>
    <t>A ação busca agregar acervo à Biblioteca Pública Municipal.</t>
  </si>
  <si>
    <t>Realização do Evento: Festa das Crianças</t>
  </si>
  <si>
    <t>Aquisição de Molduras Instagramáveis para locais turísticos</t>
  </si>
  <si>
    <t>A ação busca sinalizar turisticamente o município, preparando para receber os visitantes, propiciando um local para fotografar as paisagens.</t>
  </si>
  <si>
    <t>Lei Aldir Blanc - Fomento</t>
  </si>
  <si>
    <t>Realizar fomento à produção cultural.</t>
  </si>
  <si>
    <t>Lei Aldir Blanc - Política Nacional Cultura Viva</t>
  </si>
  <si>
    <t>Contratação de capacitação para inscrição nos editais da Lei Aldir Blanc</t>
  </si>
  <si>
    <t>Realizar capacitação para elaboração dos planos de trabalho nos editais de fomento a cultura</t>
  </si>
  <si>
    <t>Contratação de parceiristas para avaliação dos editais da Lei Aldir Blanc</t>
  </si>
  <si>
    <r>
      <t xml:space="preserve">Contratar pareceristas para avaliação dos planos de trabalho inscritos pelo proponentes nos editais da Lei </t>
    </r>
    <r>
      <rPr>
        <sz val="9"/>
        <rFont val="Calibri"/>
        <family val="2"/>
        <scheme val="minor"/>
      </rPr>
      <t>Aldir Blanc</t>
    </r>
  </si>
  <si>
    <t>Locação de imóvel para a SMED Administração</t>
  </si>
  <si>
    <t>Pagamento de aluguel do prédio que possui acomodações necessárias para desempenho do trabalho da SMED</t>
  </si>
  <si>
    <t>Alto</t>
  </si>
  <si>
    <t>Atendimentos psicopedagógicos</t>
  </si>
  <si>
    <t>Para atender demanda do Núcleo Cultural de Arte e Educação Especial, que é
uma modalidade de atendimento educacional multidisciplinar, destinada a dar assessoria e suporte pedagógico para
crianças com dificuldade e transtornos de aprendizagem de toda a rede municipal</t>
  </si>
  <si>
    <t>Instalação de telas de proteção contra insetos e toldos com os materiais</t>
  </si>
  <si>
    <t>Em atendimento ao regulamento que exige telas de proteção nas janelas das Escolas Municipais</t>
  </si>
  <si>
    <t xml:space="preserve">Em atendimento ao regulamento que exige telas de proteção nas janelas das Unidades de Saúde e Necessidade de toldos para proteção nas portas e entradas das unidades de saúde. </t>
  </si>
  <si>
    <t>Aquisição de carimbos</t>
  </si>
  <si>
    <t>Aquisição de carimbos e material para carimbos para uso na SMED e SMS</t>
  </si>
  <si>
    <t>Contratação de Empresa para realizar o serviço de expurgo de pombos</t>
  </si>
  <si>
    <t>Realizar o serviço de expurgo de pombos, com monitoramento e controle, na
EMEF José Pedro Steigleder</t>
  </si>
  <si>
    <t xml:space="preserve">Locação de imóvel para Turma de Manutenção </t>
  </si>
  <si>
    <t>Locação de imóvel para a Turma de Manutenção da SMEC</t>
  </si>
  <si>
    <t>Locação de imóvel para o Serviço de Nutrição Escolar</t>
  </si>
  <si>
    <t>Locação de imóvel para o Serviço de Nutrição Escolar da SMEC</t>
  </si>
  <si>
    <t>Compra de vagas na Educação Infantil - contrato 1</t>
  </si>
  <si>
    <t>Para atendimento de crianças de 0 a 6 anos em regime de turno integral ou
meio turno</t>
  </si>
  <si>
    <t>Compra de vagas na Educação Infantil - contrato 2</t>
  </si>
  <si>
    <t>Para atendimento de crianças de 0 a 6 anos em
regime de turno integral ou meio turno</t>
  </si>
  <si>
    <t>Contratação de curso de formação para os profissionais da educação</t>
  </si>
  <si>
    <t>Para aperfeiçoamento dos profissionais ao atendimento
dos alunos.</t>
  </si>
  <si>
    <t>10 contratações</t>
  </si>
  <si>
    <t>Contratação de projeto executivo para reforma na EMEF Dr. Walter Belian</t>
  </si>
  <si>
    <t>Para atendimento de crianças e adolescentes de Ensino Fundamental</t>
  </si>
  <si>
    <t>Contratação de Empresa para reforma na EMEF Dr. Walter Belian</t>
  </si>
  <si>
    <t>Sim, depende da contratação de projeto executivo - item 310 do PCA</t>
  </si>
  <si>
    <t>Contratação de Empresa para reforma/construção de muro, e drenagem na EMEF José Pedro Steigleder</t>
  </si>
  <si>
    <t>Contratação de Empresa para reforma na EMEF Bárbara Heleodora</t>
  </si>
  <si>
    <t>Reforma de piso e cozinha para atendimento de crianças de Ensino Fundamental</t>
  </si>
  <si>
    <t>Contratação de Empresa para reforma da cozinha e refeitório, incluindo telhado e rede elétrica, na EMEI Gente Miúda</t>
  </si>
  <si>
    <t>Contratação de Empresa para manutenção de calhas e telhados nas Escolas Municipais</t>
  </si>
  <si>
    <t>Para atendimento de crianças da Educação Infantil</t>
  </si>
  <si>
    <t>Contratação de Empresa para ampliação da EMEI Gente Miúda</t>
  </si>
  <si>
    <t>Para ampliação de atendimento de crianças de 0 a 6 anos em regime de turno integral ou meio turno</t>
  </si>
  <si>
    <t xml:space="preserve">Aquisição de Mobiliário escolar </t>
  </si>
  <si>
    <t>Para equipar as Escolas que estão com seus equipamentos e móveis sucateados.</t>
  </si>
  <si>
    <t>Serviço de manutenção de software da Educação</t>
  </si>
  <si>
    <t>Para atender as demandas das escolas quanto ao uso do Sistema adotado na Rede como nas atividades de estudo e pesquisa com os alunos.
práticas de gestão e governança.</t>
  </si>
  <si>
    <t>Contratação de serviço de transporte para atividades de formação de profissionais da educação e atividades pedagógicas</t>
  </si>
  <si>
    <t>Possibilitar o deslocamento de alunos e profissionais da educação para eventos de formação e atividades pedagógicas.</t>
  </si>
  <si>
    <t>até 1500 km rodados</t>
  </si>
  <si>
    <t>Aquisição de Projetor Multimídia</t>
  </si>
  <si>
    <t>Para equipar as escolas Municipais</t>
  </si>
  <si>
    <t>Contratação de Serviço de Vistoria Mecânica/Inspeção Veicular dos veículos escolares</t>
  </si>
  <si>
    <t>Para atender a legislação e garantir bom funcionamento da frota, visando também a segurança aos alunos matriculados na Rede Municipal e Estadual de
Ensino, durante o ano de 2024</t>
  </si>
  <si>
    <t>18 inspeções</t>
  </si>
  <si>
    <t>Pagamento anuidade UNDIME</t>
  </si>
  <si>
    <t>Oferecer cursos, capacitações e consultorias para as Secretarias de Educação filiadas às suas equipes, possibilitando o acompanhamento das
pautas atuais.</t>
  </si>
  <si>
    <t>Pagamento anuidade UNCME</t>
  </si>
  <si>
    <t>Congregar os Conselhos Municipais de Educação (CMEs) do Estado, incentivando e promovendo o fortalecimento destes
colegiados.</t>
  </si>
  <si>
    <t>Aquisição instrumentos musicais</t>
  </si>
  <si>
    <t>Uso pedagógico dos instrumentos musicais em sala de aula e para uso das Bandas Marciais</t>
  </si>
  <si>
    <t>Contratação de Empresa para reforma da fossa e drenagem da EMEF Ana Beatriz Lemos</t>
  </si>
  <si>
    <t>Adequação e manutenção dos espaços</t>
  </si>
  <si>
    <t>Contratação de empresa para realizar a drenagem do pátio da EMEI Santo Antônio</t>
  </si>
  <si>
    <t>Manutenção do espaço escolar</t>
  </si>
  <si>
    <t>Aquisição de equipamentos para as EMEIS: cadeiras alimentação; caminhas; carrinhos de bebê</t>
  </si>
  <si>
    <t>Equipar as escolas de educação infantil</t>
  </si>
  <si>
    <t>Contratação de Empresa para reforma, manutenção e instalação das redes de gás</t>
  </si>
  <si>
    <t>Dar condições de atendimento e segurança aos usuários das escolas da rede municipal</t>
  </si>
  <si>
    <t>29 escolas</t>
  </si>
  <si>
    <t>Contratação de Empresa de zeladoria para prédios escolares</t>
  </si>
  <si>
    <t>Dar condições de atendimento e segurança aos usuários das escolas da
rede municipal</t>
  </si>
  <si>
    <t>Locação de estruturas do tipo octanorm e estandes</t>
  </si>
  <si>
    <t>Realização de eventos ligados à educação e a Saúde</t>
  </si>
  <si>
    <t>Pagamento de custos com a participação de alunos na MOSTRATEC, representando o Município de Montenegro.</t>
  </si>
  <si>
    <t>Proporcionar a participação dos alunos na MOSTRATEC, que foram selecionados na FEMIC.</t>
  </si>
  <si>
    <t xml:space="preserve">Contratação de Empresa para Construção do Pavilhão da Equipe de Manutenção </t>
  </si>
  <si>
    <t>Atendimento das demandas das escolas municipais</t>
  </si>
  <si>
    <t>Contratação de Empresa para Construção do Depósito da Merenda Escolar</t>
  </si>
  <si>
    <t>Contratação de Empresa para reforma elétrica na EMEI Esperança</t>
  </si>
  <si>
    <t>Adequação das instalações elétricas da EMEI Esperança para uso de ar condicionado</t>
  </si>
  <si>
    <t>Contratação de curso de formação/palestrante para  auxiliares de serviços escolares</t>
  </si>
  <si>
    <t xml:space="preserve">Conforme a Resolução ANVISA 216/2004 e Portaria SES 799/2023 é necessário realizar capacitações para os manipuladores de alimentos das escolas </t>
  </si>
  <si>
    <t>Inexigibiidade</t>
  </si>
  <si>
    <t>Aquisição de gêneros alimentícios perecíveis e não perecíveis da agricultura familiar</t>
  </si>
  <si>
    <t xml:space="preserve">Aquisição de gêneros alimentícios perecíveis - carnes </t>
  </si>
  <si>
    <t xml:space="preserve">Aquisição de gêneros alimentícios perecíveis - leite e derivados    </t>
  </si>
  <si>
    <t>Aquisição de gêneros alimentícios perecíveis - panificados</t>
  </si>
  <si>
    <t>Aquisição de gêneros alimentícios perecíveis - hortifruti</t>
  </si>
  <si>
    <t>Distribuição e consumo dos usuários dos programas e serviços sócio assistenciais (PAIF e SCFV) do CRAS Borboletas</t>
  </si>
  <si>
    <t>Contratação de Empresa para execução de obra de construção da nova EMEI Tio Riba</t>
  </si>
  <si>
    <t>Para reconstrução da EMEI longe da área de inundação e aumento das vagas</t>
  </si>
  <si>
    <t>Contratação de Empresa para limpeza de esgoto nas Escolas Municipais</t>
  </si>
  <si>
    <t>Para a limpeza dos esgotos nas escolas municipais, visando a melhoria do ambiente escolar para os alunos, funcionários e demais pessoas que frequentam as escolas</t>
  </si>
  <si>
    <t xml:space="preserve">Contratação de empresa para serviço de aferição de tacógrafo para a frota pesada </t>
  </si>
  <si>
    <t>Exigência desta aferição para os veículos frota pesada</t>
  </si>
  <si>
    <t>Sim, depende do pagamento da taxa GRU</t>
  </si>
  <si>
    <t>Aquisição de sistema de videomonitoramento para os ônibus escolares da frota da SMED</t>
  </si>
  <si>
    <t>Aquisição para garantia da segurança dos alunos, observação da frequência e apuração de fatos</t>
  </si>
  <si>
    <t>Contratação de empresa para manutenção de tacógrafo</t>
  </si>
  <si>
    <t>Garantir o funcionamento dos tacógrafos conforme necessidade</t>
  </si>
  <si>
    <t>Contratação de monitores para o transporte escolar próprio</t>
  </si>
  <si>
    <t>Para acompanhamento do transporte escolar</t>
  </si>
  <si>
    <t>Contratação de empresa para reforma dos estofamentos dos ônibus escolares da frota própria</t>
  </si>
  <si>
    <t>Para reformar os bancos rasgados/cortados/deteriorados pelos alunos</t>
  </si>
  <si>
    <t>Contratação de Empresa para Construção de casa de gás para a EMEF Henrique Pedro Zimmermann</t>
  </si>
  <si>
    <t>Atendimento de necessidade da escola, gerando maior segurança para ao atendimento dos alunos.</t>
  </si>
  <si>
    <t>Contratação de Empresa para realizar o serviço de transporte escolar</t>
  </si>
  <si>
    <t>Para atender aos alunos matriculados na Rede Municipal e Estadual de Ensino, durante o ano de
2025</t>
  </si>
  <si>
    <t>11 meses</t>
  </si>
  <si>
    <t>Aquisição de kits de material escolar</t>
  </si>
  <si>
    <t>Para distribuição às escolas e alunos</t>
  </si>
  <si>
    <t>Contrato CIS/CAI - rateio</t>
  </si>
  <si>
    <t>Pagamento referente ao rateio de manutenção do consórcio CISCAÍ</t>
  </si>
  <si>
    <t>Contrato CIS/CAÍ</t>
  </si>
  <si>
    <t>Contratação de serviços médicos, de enfermagem, especialistas, serviços de exames, serviços de transportes, fornecimento de oxigênio, fisioterapia. Aquisição de medicamentos, fraldas, fita de HGT. Aquisição de material e equipamentos médico hospitalar.</t>
  </si>
  <si>
    <t>Contrato de rateio CEO -  CIS/CAI - próteses</t>
  </si>
  <si>
    <t>Rateio referente a manutenção do Centro de Especialidades Odontológicas.</t>
  </si>
  <si>
    <t>Confecção de próteses dentárias</t>
  </si>
  <si>
    <t>Convênio para confecção de 81 próteses por mês</t>
  </si>
  <si>
    <t>Convênio com o CEO</t>
  </si>
  <si>
    <t>Convênio referente aos atendimentos de especialidades odontológicas</t>
  </si>
  <si>
    <t>Convênio com a APAE</t>
  </si>
  <si>
    <t xml:space="preserve">Convênio para atendimento de 50 pessoas. </t>
  </si>
  <si>
    <t>Contratação de serviços de recepção</t>
  </si>
  <si>
    <t>Serviço de recepção da policlínica 24 horas e demais unidades de saúde</t>
  </si>
  <si>
    <t>6 meses</t>
  </si>
  <si>
    <t>Para a recepção da SMVSU</t>
  </si>
  <si>
    <t xml:space="preserve">Garantir o bom funcionamento das atividades diárias e assegurar um atendimento organizado, eficiente e acolhedor ao público. </t>
  </si>
  <si>
    <t>Para melhor andamento da Secretaria</t>
  </si>
  <si>
    <t xml:space="preserve">Para garantir o bom funcionamento das atividades diárias e assegurar um atendimento organizado e eficiente aos Produtores Rurais. </t>
  </si>
  <si>
    <t>Para a recepção do CRAS, CREAS e setor de gestão da Secretaria</t>
  </si>
  <si>
    <t>Locação do prédio da Vigilância Sanitária</t>
  </si>
  <si>
    <t>Para funcionamento da Vigilância</t>
  </si>
  <si>
    <t>Locação do prédio da UBS Centro</t>
  </si>
  <si>
    <t>Para funcionamento da UBS Centro</t>
  </si>
  <si>
    <t>Locação do prédio do CAPS</t>
  </si>
  <si>
    <t>Para funcionamento do CAPS</t>
  </si>
  <si>
    <t>Locação do prédio do Centro Infantojuvenil</t>
  </si>
  <si>
    <t>Para funcionamento do Centro de Saúde Mental infantojuvenil</t>
  </si>
  <si>
    <t>Serviço de Coleta de Resíduos hospitares</t>
  </si>
  <si>
    <t>Para coleta de lixo tipo hospitalar contaminado produzido pela saúde</t>
  </si>
  <si>
    <t>Serviço de manutenção em equipamentos odontológicos</t>
  </si>
  <si>
    <t>Contratação de empresa para manutenção dos equipamentos odontológicos da SMS.</t>
  </si>
  <si>
    <t>Serviço de manutenção em equipamentos médico-hospitalares</t>
  </si>
  <si>
    <t>Contratação de empresa para manutenção dos equipamentos médico-hospitalares da SMS.</t>
  </si>
  <si>
    <t xml:space="preserve">Aquisição de materiais de consumo diversos </t>
  </si>
  <si>
    <t>Para uso no combate da dengue, zoonoses em animais e qualidade da água</t>
  </si>
  <si>
    <t>Serviço de alimentação para o CAPS</t>
  </si>
  <si>
    <t>Contratação de empresa para fornecimento de alimentação para os pacientes e usuários do CAPS</t>
  </si>
  <si>
    <t>Serviço de manutenção preventiva e corretiva para câmaras de vacina Indrel</t>
  </si>
  <si>
    <t>Contratação de empresa para manutenção preventiva e corretiva das câmaras de vacina Indrel</t>
  </si>
  <si>
    <t>Serviço de manutenção preventiva e corretiva para câmaras de vacina Biotecno</t>
  </si>
  <si>
    <t>Contratação de empresa para manutenção preventiva e corretivo das câmaras de vacina Biotecno</t>
  </si>
  <si>
    <t>Contratação de até 5 vagas em Residencial terapêutico tipo I</t>
  </si>
  <si>
    <t>Vagas em residencial terapêutico tipo I conforme a demanda de pacientes encaminhados pelo CAPS - Residencial Acolher, contrato nº 218062023</t>
  </si>
  <si>
    <t>Contratação de até 20 vagas em Residencial Terapêutico tipo I</t>
  </si>
  <si>
    <t>Vagas em residencial terapêutico tipo I conforme a demanda de pacientes encaminhados pelo CAPS - Residencial Recomeçar, contrato nº 198052023</t>
  </si>
  <si>
    <t>Reforma da ESF Santo Antônio</t>
  </si>
  <si>
    <t>Contratação de empresa para reforma do telhado e revitalização da ESF Santo Antônio</t>
  </si>
  <si>
    <t>Reforma dos prédios do complexo da SMS</t>
  </si>
  <si>
    <t xml:space="preserve">Contratação de empresa para reforma e revitalização dos prédios que compõem o complexo da SMS </t>
  </si>
  <si>
    <t>Aquisição de materiais educativos para a Saúde</t>
  </si>
  <si>
    <t>Utilizados em consultas e programas da área da saúde: PSE, família terapêutica, atendimento psicológicos, entre outros</t>
  </si>
  <si>
    <t>Aquisição de Mobiliário e Equipamentos Médicos</t>
  </si>
  <si>
    <t>Para renovar os equipamentos da Saúde</t>
  </si>
  <si>
    <t>Aquisição de Lanches - Coffe Break</t>
  </si>
  <si>
    <t>Fornecimento de lanches para eventos promovidos pela SMS</t>
  </si>
  <si>
    <t>Contratação de Seguro da frota da SMS</t>
  </si>
  <si>
    <t>Para segurar a frota da SMS - Contrato Gente Segurado</t>
  </si>
  <si>
    <t>vários veículos</t>
  </si>
  <si>
    <t>Para segurar a frota da SMS - Contrato Porto Seguro</t>
  </si>
  <si>
    <t>Contratação de Seguro da frota Municipal</t>
  </si>
  <si>
    <t>Para segurar a frota da SMS - Novo contrato</t>
  </si>
  <si>
    <t>A contratação de seguro veicular visa proteger os veículos da SMDR, utilizados em atividades essenciais, frente a riscos de danos, furtos e acidentes, garantindo a continuidade dos serviços e a preservação do patrimônio público.</t>
  </si>
  <si>
    <t>Pagamento de franquia seguro da frota SMS</t>
  </si>
  <si>
    <t>Pagamento de franquia quando houver necessidade de acionar o seguro por sinistros ocorridos.</t>
  </si>
  <si>
    <t>Vários veículos</t>
  </si>
  <si>
    <t>Contratação de concurso para Agente comunitário de saúde e Agente de Combate de Endemias</t>
  </si>
  <si>
    <t>Para melhorar e ampliar os atendimentos em saúde da população, assim como atender o quantitativo mínimo de agentes de saúde estipulado pelo MS, para substituir a contratação emergencial existente.</t>
  </si>
  <si>
    <t xml:space="preserve">Aquisição de vagas em Comunidade Terapêutica </t>
  </si>
  <si>
    <t>Vagas em comunidade terapêutica 9 vagas masculino e 3 feminino - RECREO contrato nº 015012023</t>
  </si>
  <si>
    <t>Vagas em comunidade terapêutica 11 vagas masculino - CRER SÃO FRANCISCO contrato nº 216092022</t>
  </si>
  <si>
    <t>Vagas em comunidade terapêutica 05 vagas feminino - CRER SANTA CLARA</t>
  </si>
  <si>
    <t>Convênio HM - Traumatologia</t>
  </si>
  <si>
    <t xml:space="preserve">Convênio para proporcionar o atendimento de traumatologia juntamente ao convênio do Estado. </t>
  </si>
  <si>
    <t>Convênio HM - SAMU</t>
  </si>
  <si>
    <t>Convênio para manutenção do serviço do SAMU.</t>
  </si>
  <si>
    <t>Aquisição de medicamentos - REMUNE</t>
  </si>
  <si>
    <t>Para distribuição gratuita através do SUS</t>
  </si>
  <si>
    <t>Contratação de Transporte UTI Móvel</t>
  </si>
  <si>
    <t>Contratação de serviço de transporte em ambulância tipo D</t>
  </si>
  <si>
    <t>Contratação de Palestra alusiva ao Novembro azul</t>
  </si>
  <si>
    <t>Discussão sobre temas referentes ao câncer de próstata</t>
  </si>
  <si>
    <t>Serviço de transporte de pacientes</t>
  </si>
  <si>
    <t>Transporte de pacientes para realização de consultas, exames e ou procedimentos regulados pela Secretaria de Saúde.</t>
  </si>
  <si>
    <t>Km rodado</t>
  </si>
  <si>
    <t>Convênio com a clínica São Pietro</t>
  </si>
  <si>
    <t>Convênio para consultas oftalmológicas para o projeto Enxergando o Futuro</t>
  </si>
  <si>
    <t>400 Consultas</t>
  </si>
  <si>
    <t>Aquisição de óculos</t>
  </si>
  <si>
    <t>Aquisição de óculos para distribuição gratuita aos pacientes contemplados com o Projeto Enxergando o Futuro</t>
  </si>
  <si>
    <t>Contratação de empresa para prestação do serviço do atendimento da Unidade 24 horas na SMS</t>
  </si>
  <si>
    <t>Serviço do atendimento da unidade 24 horas, incluindo equipe médica, enfermagem, recepção, higienização.</t>
  </si>
  <si>
    <t>Serviço de extração de saibro</t>
  </si>
  <si>
    <t>Material utilizado para manutenção de estradas</t>
  </si>
  <si>
    <t>Aquisição de peças e serviços para manutenção da frota</t>
  </si>
  <si>
    <t>Peças para conserto, manutenção e conservação de veículos e máquinas. Serviços para conserto, manutenção e conservação de veículos e máquinas</t>
  </si>
  <si>
    <t>Realização do evento: Abertura da safra de citrus</t>
  </si>
  <si>
    <t xml:space="preserve">Itens necessários para eventos da SMDR - Copos e pratos descartáveis, guardanapos, toldos, gás de cozinha, coquetel, bebidas não alcoólicas, estandes </t>
  </si>
  <si>
    <t>Contratação de Empresa para realizar obra de reforma da Casa do Produtor Rural</t>
  </si>
  <si>
    <t>Reforma de piso, banheiro, troca de encanamento, parte elétrica, pintura, conforto térmico e incubadora para agroindústria</t>
  </si>
  <si>
    <t xml:space="preserve">Contratação de Empresa para realizar obra de Reforma da SMDR </t>
  </si>
  <si>
    <t>Reforma de piso, readequação de salas, troca de telhado e recepção</t>
  </si>
  <si>
    <t>Subsídio Análises de Solo e Foliares Parceria com o SEBRAE</t>
  </si>
  <si>
    <t>Incentivo ao produtor rural para fazer análises de solo e foliares, visando o aumento da produtividade de diferentes cultivos e redução de custos dos insumos</t>
  </si>
  <si>
    <t>Convênio EMATER de serviços técnicos prestados</t>
  </si>
  <si>
    <t>Prestação de serviços de ATERS para o público beneficiário, com o apoio da estrutura de trabalho mantida e do acesso à rede institucional da Emater/RS</t>
  </si>
  <si>
    <t>Aquisição de uma retroescavadeira</t>
  </si>
  <si>
    <t>Retroescavadeira oferece uma série de opções para facilitar os trabalhos e aumentar a produtividade dos serviços prestados, por ser uma máquina “2 em 1”, a Retroescavadeira torna-se essencial nos diversos tipos de trabalhos.</t>
  </si>
  <si>
    <t>Contratação de empresa especializada em serviços de perfuração e manutenção de poços tubulares e poços de pequeno diâmetro</t>
  </si>
  <si>
    <t>Serão realizadas reformas e readequações na infraestrutura dos poços tubulares e poços de pequeno diâmetro do município de Montenegro (que abastecem localidades e escolas do interior), poços estes que se encontram fora dos padrões para regularização. Também serão realizadas análises físico-químicas e bacteriológicas de amostras de água de todos os poços (tubulares e pequeno diâmetro) e testes de bombeamento dos poços tubulares.</t>
  </si>
  <si>
    <t>Contratação de empresa para obra de construção de um espaço para feiras dentro do Parque Centenário</t>
  </si>
  <si>
    <t>Para revitalizar o Parque Centenário, criando um espaço adequado para feiras e eventos que ocorrem nesse local</t>
  </si>
  <si>
    <t>Aquisição e instalação de equipamento para o lago do Parque Centenário - Águas Dançantes</t>
  </si>
  <si>
    <t>A obra busca potencializar o turismo no Parque Centenário e em Montenegro</t>
  </si>
  <si>
    <t xml:space="preserve">Contratação de Empresa para execução da obra de Pavimentação da Rua Rotary Internacional </t>
  </si>
  <si>
    <t>Dentro do Projeto "Asfalto para todos" lançado pela Administração - Projeto cadastrado no Convênio RS</t>
  </si>
  <si>
    <t xml:space="preserve">Contratação de Empresa para execução da obra de Pavimentação da Rua Júlio de Castilhos </t>
  </si>
  <si>
    <t>Contratação de Empresa para execução da obra de pavimentação, drenagem e sinalização da Rua Quinze de Novembro</t>
  </si>
  <si>
    <t xml:space="preserve">Contratação de Empresa para execução da obra de Pavimentação da Rua General Daltro Filho </t>
  </si>
  <si>
    <t xml:space="preserve">Contratação de Empresa para execução da obra de Pavimentação da Rua Piauí </t>
  </si>
  <si>
    <t xml:space="preserve">Contratação de Empresa para execução da obra de Pavimentação da Rua Goiás </t>
  </si>
  <si>
    <t xml:space="preserve">Contratação de Empresa para execução da obra de Pavimentação da Rua Delfina Dias Ferraz </t>
  </si>
  <si>
    <t xml:space="preserve">Contratação de Empresa para execução da obra de Pavimentação da Rua Aylos Jacob Kerber </t>
  </si>
  <si>
    <t>Contratação de Empresa para execução da obra de Pavimentação da Rua Albano Coelho de Souza</t>
  </si>
  <si>
    <t xml:space="preserve">Contratação de Empresa para execução da obra de Pavimentação da Rua das Seringueiras </t>
  </si>
  <si>
    <t xml:space="preserve">Contratação de Empresa para execução da obra de Pavimentação da Rua Doutor Gilberto Seelig </t>
  </si>
  <si>
    <t xml:space="preserve">Contratação de Empresa para execução da obra de Pavimentação da Rua Int. Amandio Lampert </t>
  </si>
  <si>
    <t>Dentro do Projeto "Asfalto para todos" lançado pela Administração - Financiamento - etapa 2</t>
  </si>
  <si>
    <t xml:space="preserve">Contratação de Empresa para execução da obra de Pavimentação da Rua Caracol </t>
  </si>
  <si>
    <t>Contratação de Empresa para execução da obra de Pavimentação da Rua Doutor Chagas Carvalho</t>
  </si>
  <si>
    <t xml:space="preserve">Contratação de Empresa para execução da obra de Pavimentação da Rua Menino Deus </t>
  </si>
  <si>
    <t xml:space="preserve">Contratação de Empresa para execução da obra de Pavimentação da Rua Raimundo Correia da Silva </t>
  </si>
  <si>
    <t>Contratação de Empresa para execução da obra de Pavimentação da Rua Papa João Paulo II</t>
  </si>
  <si>
    <t>Contratação de Empresa para execução da obra de Pavimentação da Rua Florisbela Ferreira de Lima</t>
  </si>
  <si>
    <t xml:space="preserve">Contratação de Empresa para execução da obra de Pavimentação da Rua 5 loteamento Olaria </t>
  </si>
  <si>
    <t>Contratação de Empresa para execução da obra de Pavimentação da Rua Olaria</t>
  </si>
  <si>
    <t>Contratação de Empresa para execução da obra de Pavimentação da Rua Waldemar Pedro Steffen</t>
  </si>
  <si>
    <t>Contratação de Empresa para execução da obra de Pavimentação da Rua Coronel Antônio Inácio</t>
  </si>
  <si>
    <t>Contratação de Empresa para execução da obra de Pavimentação da Rua Pará</t>
  </si>
  <si>
    <t xml:space="preserve">Contratação de Empresa para execução da obra de Pavimentação da Rua Augusto Jaeger Filho </t>
  </si>
  <si>
    <t>Contratação de Empresa para execução da obra de Pavimentação da Rua Dinamarca</t>
  </si>
  <si>
    <t xml:space="preserve">Contratação de Empresa para execução da obra de Pavimentação Rua Jorge Laerte Dias  </t>
  </si>
  <si>
    <t xml:space="preserve">Dentro do Projeto "Asfalto para todos" lançado pela Administração </t>
  </si>
  <si>
    <t xml:space="preserve">Contratação de Empresa para execução da obra de Pavimentação Rua Iru Carneiro </t>
  </si>
  <si>
    <t>Dentro do Projeto "Asfalto para todos" lançado pela Administração</t>
  </si>
  <si>
    <t xml:space="preserve">Contratação de Empresa para execução da obra de Pavimentação da Rua Hortêncio Rodrigues Machado </t>
  </si>
  <si>
    <t xml:space="preserve">Contratação de Empresa para execução da obra de pavimentação, drenagem e sinalização da Travessa José Pedro Steigleder </t>
  </si>
  <si>
    <t xml:space="preserve">Contratação de Empresa para execução da obra de Pavimentação da Rua Dinamarca e Paraguai </t>
  </si>
  <si>
    <t>Contratação de Empresa para execução da obra de Rede de água do Campo do Meio</t>
  </si>
  <si>
    <t>Para abastecimento de água à comunidade</t>
  </si>
  <si>
    <t>Contratação de Empresa para execução da obra de Rede de água do Bom Jardim - Costa da Serra</t>
  </si>
  <si>
    <t xml:space="preserve">Contratação de Empresa para realizar obra de construção da "Pista Caminho saudável" </t>
  </si>
  <si>
    <t>Para proporcionar à Comunidade um espaço de lazer e recreação e incentivar a prática de esportes</t>
  </si>
  <si>
    <t>Contratação de empresa para duplicação da Estrada Reynaldo Horlle sobre o Arroio Alfama</t>
  </si>
  <si>
    <t>Tendo em vista a crescente demanda de novos loteamentos e outros empreendimentos nos bairros Porto dos Pereira e Imigração, com previsão de 4.000 novos moradores nos próximos 10 anos, a contratação se faz necessária para antecipar uma demanda de trânsito que surgirá a curto prazo.</t>
  </si>
  <si>
    <t>Contratação de Empresa para construção de sala e drenagem do pátio da EMEF Professora Maria Josepha Alves de Oliveira</t>
  </si>
  <si>
    <t>Construção de sala para desenvolvimento de atividades complementares com os alunos</t>
  </si>
  <si>
    <t>Contração de empresa para reforma do telhado da Biblioteca</t>
  </si>
  <si>
    <t>Revitalização do telhado, evitando danificar o acervo literário.</t>
  </si>
  <si>
    <t>Aquisição de materiais esportivos</t>
  </si>
  <si>
    <t>A contratação é necessária para que a Secretária da Educação possa aprimorar o desenvolvimento físico e social nas escolas e também, renovar os materiais ociosos presentes nas instituições de ensino</t>
  </si>
  <si>
    <t>Atender a demanda do CRAS e do SCFV e do Projeto Capoeira, que
atende crianças e adolescentes em situação de vulnerabilidade social.</t>
  </si>
  <si>
    <t xml:space="preserve">A contratação é necessária para que a Diretotia de Desporto possa aprimorar o desenvolvimento físico e  social em jogos promovidos pelo municipio </t>
  </si>
  <si>
    <t>Contratação de pessoa física ou jurídica do ramo da arquitetura ou engenharia para elaboração de projetos e assessoria técnica</t>
  </si>
  <si>
    <t>Suprir a demanda de projetos do FINISA, emendas parlamentares e convênios</t>
  </si>
  <si>
    <t>1848 horas</t>
  </si>
  <si>
    <t>A contratação de assessoria técnica em engenharia elétrica é necessária para atender às demandas junto à concessionária RGE, abrangendo elaboração de documentos, levantamento de carga, georreferenciamento, entrega de termos e boletos, além de orientação especializada, diante do grande número de residências sem dimensionamento elétrico adequado</t>
  </si>
  <si>
    <t>Contratação do serviço de consultoria e assessoria técnica especializada em estudos de engenharia - Serviço de transporte de pacientes.</t>
  </si>
  <si>
    <t>Serviço para elaboração de dois termos de referências e dos Projetos Básicos para a licitação de prestação de serviço de transporte sanitário de pacientes para tratamento de saúde e a contratação de empresa especializada em locação de veículos para ser utilizados pela Secretaria Municipal de Saúde.</t>
  </si>
  <si>
    <t>Aquisição de sistema de controle de acesso (Catracas)</t>
  </si>
  <si>
    <t xml:space="preserve">Para reforçar a segurança nas dependências da Prefeitura, controlando o acesso de pessoas evitando entradas não autorizadas. Também para organização do fluxo de pessoas. </t>
  </si>
  <si>
    <t xml:space="preserve">Serviço de consultoria técnica para elaboração de estudos e projetos visando o licenciamento ambiental de regularização </t>
  </si>
  <si>
    <t xml:space="preserve"> Essa contratação se torna urgente em razão de uma ação civil pública para tutela do meio ambiente firmado entre o município e o MP, que exige a adoção de medidas para a recuperação dos danos ambientais na área em questão, que se encontra em estado crítico de degradação</t>
  </si>
  <si>
    <t>Contratação de Empresa para adequação da rede de microdrenagem da Rua Antônio Marques, bairro Rui Barbosa</t>
  </si>
  <si>
    <t>Para aumentar a capacidade de escoamento do sistema de drenagem local. Essa melhoria visa evitar a recorrente ocorrência de inundações no interior dos lotes afetados pela rede existente, proporcionando maior segurança e qualidade de vida para os moradores</t>
  </si>
  <si>
    <t>Contratação de empresa para colocação de divisórias e demais adequações para realocação de Farmácia da UBS Centro</t>
  </si>
  <si>
    <t>Adaptação do prédio para realocação da Farmácia da UBS Centro</t>
  </si>
  <si>
    <t>Contratação de Empresa para reforma do espaço Romeu Antônio Kirch, no Parque Centenário</t>
  </si>
  <si>
    <t>A reforma do espaço de eventos localizado no Parque Centenário é necessária para garantir a segurança, funcionalidade e adequação às necessidades do espaço, amplamente utilizado para eventos culturais, sociais e educacionais</t>
  </si>
  <si>
    <t>Aquisição de armários deslizantes e mobiliários expositivos específicos para o DIPAHC</t>
  </si>
  <si>
    <t>Os moveis serão adquiridos para as exposições dos objetos históricos do Museu</t>
  </si>
  <si>
    <t>Contratação de empresa, com comprovação técnica e/ou de notório saber, para restauro de 38 móveis históricos, em madeira, que compõe o Acervo Museal do Museu Histórico Nice Antonieta Schuler.</t>
  </si>
  <si>
    <t>O Museu foi severamente atingido pela enchente de maio de 2024. No espaço, eram armazenados objetos que compunham o seu acervo e que contam a história de Montenegro, do Vale do Caí e Serra, além do Rio Grande do Sul. Diante disso, há a necessidade de contratação de empresa, especializada em restauro de bens mobiliários e documentos históricos.</t>
  </si>
  <si>
    <t>Contratação de empresa, com comprovação técnica e/ou de notório saber, para restauro de 35 livros e/ou documentos, que compõe o Acervo Documental do Arquivo Histórico e Geográfico Maria Eunice Kautzmann</t>
  </si>
  <si>
    <t xml:space="preserve">Em virtude da enchente de maio, parte do acervo do Arquivo Histórico foi danificado pela umidade, o que comprometeu a estrutura física dos livros e que, atualmente, não permite o manuseio destes para pesquisas. A demanda é voltada para a restauração arquivística e conservação dos documentos </t>
  </si>
  <si>
    <t>Contratação de empresa para a execução de forro modular da Diretoria da receita</t>
  </si>
  <si>
    <t>Melhorias no conforto térmico e acústico do setor</t>
  </si>
  <si>
    <t>Locação para farmacia da UBS Centro</t>
  </si>
  <si>
    <t>Realoção da farmacia da Ubs Centro</t>
  </si>
  <si>
    <t xml:space="preserve">Prestação de serviços de Engenharia Mecânico através de Credenciamento </t>
  </si>
  <si>
    <t>Planejar, coordenar e executar ações voltadas ao desenvolvimentoe manutenção</t>
  </si>
  <si>
    <t>Aquisição de materiais para a reforma do piso da área coberta da EMEF Adolfo Schuler</t>
  </si>
  <si>
    <t>A reforma irá ofertar maior segurança e conforto para os alunos e servidores da escola, através do uso da Emenda Impositiva 95/2024, concedida pelo Vereador Talis Romeu Pohren Ferreira.</t>
  </si>
  <si>
    <t xml:space="preserve">Contratação do serviço de descarte, transporte e destinação final incineração de animais com doenças infecciosas  </t>
  </si>
  <si>
    <t>Serviço de descarte e destinação final de insumos tóxicos, resultando em uma destinação eficaz não gerando nenhum tipo de contaminação do fungo no solo e à disseminação da doença no meio ambiente.</t>
  </si>
  <si>
    <t>12 coletas anual (expectativa mínima) 20kg excedente por mês</t>
  </si>
  <si>
    <t>Aquisição de materiais e livros pedagógicos</t>
  </si>
  <si>
    <t xml:space="preserve">Serão adquiridos para as EMEF's, são imprescindíveis para garantir a qualidade do ensino e a atualização constante dos conteúdos abordados em sala de aula. </t>
  </si>
  <si>
    <t>Aquisição de equipamentos agrícolas: Paleteira elétrica, Gerador Trifásico, Trincha tritutadora e Distribuidor de calcário</t>
  </si>
  <si>
    <t>Para atender as demandas dos produtores rurais membros da Associação dos produtores Rurais de Campo do Meio e Região e Associação Montenegrina dos Fruticultores de Montenegro/RS, atendendo ao Convênio Federal</t>
  </si>
  <si>
    <t>Serviço de conserto do motor do portão do CRAS</t>
  </si>
  <si>
    <t>Realizar o conserto do motor do portão que estragou</t>
  </si>
  <si>
    <t>Contratação do SESC para realização do evento Dia da Mulher</t>
  </si>
  <si>
    <t>Evento realizado anualmente, com o intuito de fortalecer os vínculos das mulheres atendidas pela política de assistência social</t>
  </si>
  <si>
    <t>Aquisição de suportes para televisão</t>
  </si>
  <si>
    <t xml:space="preserve">Com o suporte, as TV's podem ser fixadas na parede, liberando mais espaço no chão. Isso é especialmente útil para ambientes escolares. </t>
  </si>
  <si>
    <t xml:space="preserve"> O suporte oferece melhor visibilidade da tela,
além de contribuir para organização do ambiente evitando o uso de moveis adicionais que possam ocupar espaço, o
suporte garante maior estabilidade para a tv reduzindo o risco de quedas acidentes</t>
  </si>
  <si>
    <t>Contratação de empresa do ramo da construção civil com fornecimento de materiais e mão de obra para execução de Drenagem para extravasão de Córrego no Bairro Aeroclube</t>
  </si>
  <si>
    <t>A contratação visa melhorar a infraestrutura urbana da área, onde é necessário garantir o escoamento adequado de águas pluviais dos sistemas de drenagem do córrego. A futura obra irá garantir a correta instalação e a durabilidade do sistema, evitando problemas futuros como afundamentos ou rupturas nas tubulações.</t>
  </si>
  <si>
    <t>Cessão de direito de uso de sistema de margem consignável</t>
  </si>
  <si>
    <t>Considerando a necessidade de aperfeiçoamento do processo de controle e emissão de margem consignável, administração de empréstimos consignáveis e  descontos em folha de pagamento, que até o presente momento é realizado de forma manual, faz-se necessária a contratação do sistema eletrônico.</t>
  </si>
  <si>
    <t xml:space="preserve">Contratação de empresa para elaboração de projeto executivo para redimensionamento do sistema de macrodrenagem da Rua Buarque de Macedo e da Rua Cap. Porfírio, no centro da cidade.  </t>
  </si>
  <si>
    <t>Tal ação visa contratar emergencialmente empresa para elaboração de projeto executivo de Macro Drenagem Pluvial das bacias das Ruas Buarque de Macedo e Cap. Porfírio, no centro da cidade, com a finalidade de cadastrar proposta no Programa PAC 2 do governo federal, que tem como prazo final de cadastro o dia 31/03/2025.</t>
  </si>
  <si>
    <t>Locação de imóvel para o Almoxarifado</t>
  </si>
  <si>
    <t>A locação visa ampliar a
capacidade de
armazenamento e otimizar a
organização dos materiais.</t>
  </si>
  <si>
    <t>Contratação de Empresa para construção da UBS Santa Rita</t>
  </si>
  <si>
    <t xml:space="preserve">A contratação se faz necessária para a construção da UBS Porte IV localizada no Bairro Santa Rita, recurso contemplado pela Portaria n.º 4.339/2024 GM/MS </t>
  </si>
  <si>
    <t>Contratação do Núcleo de Excelência em Edificações e Territórios (NEET) da Unisinos para desenvolvimento do estudo técnico sobre soluções baseadas na natureza (SbN) para a resiliência urbana de Montenegro</t>
  </si>
  <si>
    <t>Adoção de estratégias baseadas na natureza para minimização dos impactos dos eventos climáticos</t>
  </si>
  <si>
    <t>Locação de imóvel para a SMMA</t>
  </si>
  <si>
    <t>Investir em um novo local para a SMMA é uma medida estratégica que não apenas resolve os problemas estruturais e operacionais da atual sede, mas também alinha as condições de trabalho com as necessidades de um serviço público de qualidade, alinhado com as expectativas da população e do setor empresarial.</t>
  </si>
  <si>
    <t>Locação de imóvel para o Cadastro Único</t>
  </si>
  <si>
    <t>Visto que o atual prédio passará por reformas, é necessário locar um novo enquanto ocorrem essas adaptações</t>
  </si>
  <si>
    <t>Aquisição e instalação de postes de luz bifásicos</t>
  </si>
  <si>
    <t>Instalação dos postes nos terrenos onde serão construídas as casas do Programa A Casa é Sua calamidades, A casa é sua, Programa Habitacional</t>
  </si>
  <si>
    <t xml:space="preserve">Aquisição de Ingresso para participação na Smart City Expo Curitiba, acesso à 120º Reunião do Fórum Nacional de Secretários e Dirigentes de Mobilidade Urbana e Trânsito e outros </t>
  </si>
  <si>
    <t>A contratação é necessária para impulsionar a mobilidade urbana em Montenegro através de soluções inovadoras, como semáforos inteligentes e micromobilidade, reduzindo congestionamentos e emissões.</t>
  </si>
  <si>
    <t>Aquisição de adesivos personalizados</t>
  </si>
  <si>
    <t>Esses adesivos terão múltiplas finalidades, incluindo identificação de obras públicas, comunicação institucional, sinalização de equipamentos e espaços públicos, além de campanhas educativas e informativas voltadas à população.</t>
  </si>
  <si>
    <t>Serviço de Hidrojateamento em galerias pluviais e de esgoto, limpeza e segregação de dejetos.</t>
  </si>
  <si>
    <t>Para manutenção das galerias pluviais e limpeza de segregação de objetos</t>
  </si>
  <si>
    <t>Aquisição de Plataformas flutuantes moduláveis em blocos</t>
  </si>
  <si>
    <t>O objetivo é atrair mais praticantes de todos os tipos de embarcações e proporcionar mais segurança aos praticantes</t>
  </si>
  <si>
    <t>Aquisição de Pistolas</t>
  </si>
  <si>
    <t xml:space="preserve"> A necessidade da aquisição está diretamente relacionada à ampliação das competências da Guarda Municipal, a exigência de maior eficácia nas operações de segurança pública e a necessidade de equipar adequadamente os agentes para o cumprimento de suas funções de policiamento e vigilância.</t>
  </si>
  <si>
    <t xml:space="preserve">Contratação de Empresa para prestação de serviços de Engenharia Mecânica
</t>
  </si>
  <si>
    <t>Para acompanhamento e fiscalização das empresas contratadas pelo Município para prestação de serviços de manutenção automotiva e afins, bem como fornecimento de laudo técnico para aquisição ou avaliação de máquinas e veículos.</t>
  </si>
  <si>
    <t>Aquisição de munições</t>
  </si>
  <si>
    <t xml:space="preserve">A Guarda Municipal desempenha funções essenciais de segurança pública, incluindo patrulhamento preventivo e ostensivo para a proteção de bens e serviços públicos, além de prestar apoio às forças de segurança. Para a execução eficaz dessas atividades, é fundamental que os agentes disponham de armamentos adequados às diversas situações de risco que enfrentam no cotidiano. </t>
  </si>
  <si>
    <t>Dependência com o item 458 do PCA</t>
  </si>
  <si>
    <t xml:space="preserve">Fornecimento de peças pré-moldadas de fibras reforçadas para faixa elevada (lombada) e mini rotatória, conforme especificações do CTB e Resolução CONTRAN, sem inclusão de instalação.
</t>
  </si>
  <si>
    <t>O sistema propõe uma solução sustentável e eficiente para segurança viária, com material 100% reciclado, alta durabilidade e menor impacto ambiental. Permite instalação ágil, ajustes sem custos adicionais e remoção para manutenção, garantindo economia e maior vida útil.</t>
  </si>
  <si>
    <t>Aquisição de Motoniveladora</t>
  </si>
  <si>
    <t>Para melhorar as estradas rurais, facilitando o escoamento da produção e acesso dos produtores. Atualmente a falta deste equipamento dificulta a manutenção das vias, assim a aquisição trará benefícios diretos aos produtores e ao desenvolvimento rural do município</t>
  </si>
  <si>
    <t>Serviço de Recolhimento de animais de grande porte e cuidados diários até sua adoção</t>
  </si>
  <si>
    <t>A presença de animais de grande porte soltos em vias públicas representa risco para o trânsito, motoristas, pedestres e os próprios animais. No entanto, a Prefeitura de Montenegro não dispõe de local, equipamentos ou equipe disponível 24h para o recolhimento, transporte e guarda desses animais</t>
  </si>
  <si>
    <t>30 animais</t>
  </si>
  <si>
    <t>Contratação do SESC: Projeto Unidade SESC de Saúde Preventiva - USSP</t>
  </si>
  <si>
    <t>Com o objetivo de ofertar através do projeto Unidade SESC de Saúde Preventiva – USSP exames especializados à população montenegrina</t>
  </si>
  <si>
    <t>Contratação do SESC para realização do evento
Semana do Enfrentamento a Violência Sexual</t>
  </si>
  <si>
    <t>Evento realizado anualmente, com o intuito de realizar a prevenção e o enfrentamento contra a violência sexual</t>
  </si>
  <si>
    <t>Contratação de aluguel de imóvel destinado a abrigar a Secretaria Municipal de Desporto, Cultura e Turismo (SMDECT), incluindo museu e arquivo histórico municipal.</t>
  </si>
  <si>
    <t xml:space="preserve">A locação do imóvel justifica-se pela necessidade de garantir espaço físico adequado para o funcionamento da SMDECT, museu e arquivo. </t>
  </si>
  <si>
    <t>Contratação de empresa especializada para o fornecimento e instalação de portas internas, incluindo material e mão de obra, destinadas à EMEF Ana Beatriz Lemos.</t>
  </si>
  <si>
    <t>Contratação visa restaurar as condições adequadas de uso dos espaços, assegurando um ambiente mais seguro, funcional e compatível com as exigências de qualidade no serviço público educacional</t>
  </si>
  <si>
    <t>Contratação de empresa especializada para prestação de serviços de administração, gerenciamento, emissão e fornecimento de “cartão de benefício eventual (vale alimentação)” na forma de cartão magnético, ou tecnologia similar, com fulcro na concessão destes às famílias em vulnerabilidade social, atendidas pelo CRAS, e devidamente cadastradas dentro dos programas sociais do governo municipal, de modo que elas próprias possam escolher os produtos nas gôndolas dos hipermercados, supermercados, mercados, mercearias, padarias,
empórios, comércio de laticínios e/ou frios, açougues, peixarias, hortomercado, armazéns e assemelhados.</t>
  </si>
  <si>
    <t>Novo projeto para redução da
concessão de cestas básicas físicas, motivando a independência dos usuários atendidos pelos programas
sociais na gestão de sua
alimentação</t>
  </si>
  <si>
    <t>400/mês</t>
  </si>
  <si>
    <t>Aquisição de ingresso para participação na XXVI MARCHA A BRASÍLIA EM DEFESA DOS MUNICÍPIOS.</t>
  </si>
  <si>
    <t>A amplitude de assuntos abordados, trará novos conhecimentos a serem compartilhados com as demais Secretarias do Município, o que certamente irá agregar melhorias aos serviços prestados à população.</t>
  </si>
  <si>
    <t>Prestação de serviços de limpeza, asseio e conservação predial, com o fornecimento de mão de obra, materiais e equipamentos</t>
  </si>
  <si>
    <t xml:space="preserve">Assegurar a condição
indispensável e ideal de
desenvolvimento das
atividades, por servidores e
colaboradores, proporcionando condições
adequadas de higiene e
conforto.
</t>
  </si>
  <si>
    <t>Realização do Seminário "O dia seguinte" - 14 de maio</t>
  </si>
  <si>
    <t>Evento em alusão às questões negras e ao racismo estrutural</t>
  </si>
  <si>
    <t>Serviço de Residencial Terapêutico Tipo I</t>
  </si>
  <si>
    <t>Contratação de empresa especializada para fornecimento de vagas/leito em Serviço de Residencial Terapêutico Tipo I </t>
  </si>
  <si>
    <t>60 vagas</t>
  </si>
  <si>
    <t>Serviço de Residencial Terapêutico Tipo II</t>
  </si>
  <si>
    <t>Contratação de empresa especializada para fornecimento de vagas/leito em Serviço de Residencial Terapêutico Tipo I I</t>
  </si>
  <si>
    <t>15 vagas</t>
  </si>
  <si>
    <t>Realização do Evento: Conferência Municipal do Idoso</t>
  </si>
  <si>
    <t>Evento convocado pelo conselho do idoso, ocorrido a cada 2 anos</t>
  </si>
  <si>
    <t>Contratação de Empresa para Manutenção dos sistemas eletrônicos de segurança patrimonial, de alarmes e CFTV</t>
  </si>
  <si>
    <t>A contratação é necessária para garantir a eficácia contínua desses equipamentos, assegurando a proteção dos bens públicos e a segurança da população.</t>
  </si>
  <si>
    <t>Contratação de Empresa para a realização da infraestrutura da área de construção do Programa A Casa é Sua</t>
  </si>
  <si>
    <t>A contratação é necessária para realizar a infraestrutura da construção das casas do Programa a casa é sua</t>
  </si>
  <si>
    <t>Aquisição de crachás de identificação funcional e acessórios</t>
  </si>
  <si>
    <t>A aquisição é fundamental para assegurar a segurança institucional, e facilitar a identificação dos servidores do Município</t>
  </si>
  <si>
    <t>Contratação da Liga Riograndense de Lutas, entidade detentora de exclusividade técnica e organizacional para a realização da 37ª edição do evento "Attack Fight"</t>
  </si>
  <si>
    <t>Tendo em vista que o evento é transmitido pela rede Globo, o objetivo da contratação é elevar o nome da cidade no turismo de grandes eventos esportivos e culturais</t>
  </si>
  <si>
    <t>Locação de imóvel para atender as necessidades da EMEI Tiio Riba</t>
  </si>
  <si>
    <t>A contratação é necessária para assegurar a continuidade e a qualidade do atendimento à Educação Infantil no município, diante da perda da sede da EMEI Tio Riba, causada pelas enchentes ocorridas em maio de 2024. Atualmente, a referida escola está funcionando, de forma provisória, nas dependências da Escola Estadual de Ensino Médio Delfina Dias Ferraz, a qual não possui estrutura adequada para receber crianças da Educação Infantil.</t>
  </si>
  <si>
    <t>Contratação do SESC para a realização da conferência municipal da assistência social</t>
  </si>
  <si>
    <t>Para atendimento do disposto ao art. 33 da Lei nº 6.369/2017, o município deve realizar conferências da assistência social periodicamente</t>
  </si>
  <si>
    <t>Aquisição de engate de reboque para veículo automotivo</t>
  </si>
  <si>
    <t xml:space="preserve">A aquisição se faz necessária para se rebocar o carroção  de cavalos, o qual é utilizado no recolhimento de cavalos soltos em via pública.  </t>
  </si>
  <si>
    <t>Formalização de Convênio com a Associação Beneficente São Pedro Canísio</t>
  </si>
  <si>
    <t>Com o objetivo de oferecer consultas diagnósticas na especialidade de Oftalmologia e procedimento cirúrgico de varizes unilateral na especialidade de Cirurgia Vascular</t>
  </si>
  <si>
    <t>Prestação de serviço de aluguel de máquinas pesadas</t>
  </si>
  <si>
    <t>Utilização das máquinas em serviços específicos de macrodrenagem e para utilizar durante o conserto de máquinas da SMVSU e da SMDR. E para manutenção nos postos de saúde e escolas municipais</t>
  </si>
  <si>
    <t>Contratação de Empresa para Georreferenciamento Rural</t>
  </si>
  <si>
    <t>Necessária para mapear com precisão as áreas e estradas da zona rural, permitindo o planejamento e a melhoria do transporte público, garantindo maior acesso e mobilidade à população.</t>
  </si>
  <si>
    <t>Licença de uso de sistema digital especializado em contratações públicas, com suporte técnico-jurídico, voltado à aplicação da Lei nº 14.133/2021.</t>
  </si>
  <si>
    <t>Necessidade de aprimorar a atuação dos agentes públicos responsáveis pelas licitações e contratações diretas, garantindo maior segurança jurídica, celeridade e eficiência à aplicação da Lei nº 14.133/2021.</t>
  </si>
  <si>
    <t>Contratação de empresa para execução de obra da infraestrutura no lote da EMEI Santa Rita</t>
  </si>
  <si>
    <t>A presente contratação visa a execução da infraestrutura no lote destinado à futura instalação da EMEI Santa Rita, contemplando os serviços de implantação de sistema de drenagem pluvial, construção de muro de contenção e movimentação de terra.</t>
  </si>
  <si>
    <t>Contratação de empresa para execução da obra de construção da EMEI Santa Rita.</t>
  </si>
  <si>
    <t>A construção da nova EMEI Santa Rita é prioritária para atender a uma demanda reprimida por vagas na educação infantil no Bairro Santa Rita, que atualmente não conta com nenhuma unidade própria. Diante da crescente necessidade de atendimento educacional na primeira infância, e da inadequação logística de encaminhar alunos para bairros vizinhos, a viabilização deste empreendimento torna se essencial para promover o acesso à educação com equidade e qualidade.</t>
  </si>
  <si>
    <t>Contratação de Software SaaS de gerenciamento de modernização do relacionamento do setor público com cidadãos e empresas</t>
  </si>
  <si>
    <t>Melhorar a gestão tributária, otimizar o relacionamento com os contribuintes, garantir a conformidade fiscal e proporcionar um atendimento ágil e eficiente à população, proporcionando uma administração fiscal mais moderna, transparente e eficiente</t>
  </si>
  <si>
    <t>Concessão do espaço da Casa do Produtor Rural</t>
  </si>
  <si>
    <t>A ação busca potencializar o comércio da Casa do Produtor Rural</t>
  </si>
  <si>
    <t>Contratação de empresa para prestação de serviço de assistente de Educação Inclusiva (monitor)</t>
  </si>
  <si>
    <t>A contratação busca garantir atendimento educacional de qualidade a alunos com necessidades especiais, por meio de empresa especializada em monitoria inclusiva, prestando apoio no deslocamento, higiene e nas atividades pedagógicas sob orientação do professor, em conformidade com os parâmetros legais.</t>
  </si>
  <si>
    <t xml:space="preserve">Contratação de Empresa para mudança de categoria de CNH </t>
  </si>
  <si>
    <t>A contratação visa possibilitar a mudança de categoria da CNH de militares do Corpo de Bombeiros de Montenegro, ampliando o número de condutores habilitados para veículos de grande porte, como os caminhões de combate a incêndio. Atualmente, o efetivo conta com poucos motoristas nas categorias C e D, o que compromete a escala de serviços, especialmente durante períodos de férias. A medida é necessária para garantir a continuidade do atendimento emergencial e apoiar outras unidades com ainda maior defasagem</t>
  </si>
  <si>
    <t>Contratação de empresa especializada para fornecimento de plataforma de realidade virtual com óculos e tablet</t>
  </si>
  <si>
    <t>A plataforma VORTEX VR possui ambiente em realidade virtual imersiva com uma proposta terapêutica em Saúde para o desenvolvimento das funções cognitivas como Atenção, Concentração, Memória, Motricidade ampla e fina, Comunicação e Raciocínio Lógico; incluindo acesso total aos profissionais e monitores responsáveis, além do suporte técnico constante e treinamento</t>
  </si>
  <si>
    <t>3 kits</t>
  </si>
  <si>
    <t>Contratação de serviços técnicos
especializados na área de
engenharia elétrica visando a
elaboração de auditorias e laudos
técnicos, mediante a conferência
de faturas de energia elétrica da
Administração direta e indireta do
município de Montenegro</t>
  </si>
  <si>
    <t>A contratação visa a prestação de serviços técnicos de Engenharia Elétrica para analisar os modelos tarifários aplicados ao município, verificar possíveis cobranças indevidas nas faturas de energia elétrica e nos tributos incidentes, propor recuperação de valores pagos indevidamente e acompanhar o consumo da iluminação pública e dos prédios públicos, com foco na economicidade.</t>
  </si>
  <si>
    <t>honorários de êxito, correspondente a 19,5%</t>
  </si>
  <si>
    <t>Aquisição de púlpito, kit base e mastros para bandeira</t>
  </si>
  <si>
    <t>Garantir a adequada apresentação visual e institucional em eventos oficiais, solenidades, pronunciamentos públicos, inaugurações, entrevistas coletivas e demais ocasiões que demandem estrutura simbólica e cerimonial.</t>
  </si>
  <si>
    <t>Contratação de empresa especializada para desenvolvimento e manutenção de Sistema de Inteligência da Informação</t>
  </si>
  <si>
    <t>O projeto visa implantar e manter um sistema de inteligência de dados com atualização mensal, reunindo indicadores socioeconômicos de Montenegro, como emprego, renda, educação, saúde e segurança. A proposta está alinhada à criação do Boletim Socioeconômico do município e tem como finalidade monitorar os impactos das ações públicas nas áreas social e econômica, contribuindo para o planejamento e a melhoria da qualidade de vida da população.</t>
  </si>
  <si>
    <t>Montagem do estande da Prefeitura de Montenegro na Expointer</t>
  </si>
  <si>
    <t>Divulgação da arte, cultura e das potencialidades do município em uma feira de nível estadual</t>
  </si>
  <si>
    <t>Contratação de empresa especializada para prestação de serviços de apoio técnico e operacional na organização e realização dos eventos promovidos pela Secretaria Municipal de Educação, sendo eles: FEMIC – Feira Municipal de Iniciação Científica, FeRural, FeUrbana e o Desfile Cívico de 7 de Setembro, incluindo estrutura, logística, apoio à montagem, execução e desmontagem</t>
  </si>
  <si>
    <t xml:space="preserve">Tais eventos demandam estrutura e apoio técnico-operacional especializado, os quais não podem ser atendidos com recursos próprios da Administração. Busca-se, com isso, garantir organização, segurança e qualidade na  execução, em benefício da comunidade escolar e da
população.
</t>
  </si>
  <si>
    <t>Várias</t>
  </si>
  <si>
    <t>Contratação de Empresa especializada para construção de cobertura da quadra de esportes da EMEF Lena Rozi da Rocha Pithan</t>
  </si>
  <si>
    <t xml:space="preserve">Para aumentar o uso da quadra esportiva durante os dias de chuva e cumprir a emenda impositiva municipal </t>
  </si>
  <si>
    <t>Contratação de Empresa especializada para construção de cobertura da quadra de esportes da EMEI Maria Laurinda</t>
  </si>
  <si>
    <t>Contratação de Empresa para reforma do muro e cercamento da EMEI Emma Ramos de Moraes</t>
  </si>
  <si>
    <t>Para garantir a segurança dos estudantes e profissionais da Escola e cumprir a emenda impositiva municipal</t>
  </si>
  <si>
    <t>Locação de Imóvel para atender as necessidades da Secretaria Municipal de Educação (SMED)</t>
  </si>
  <si>
    <t>A locação do referido imóvel objetiva proporcionar ambiente administrativo seguro, funcional e acolhedor, com capacidade de comportar servidores, arquivos, equipamentos e fluxo de atendimentos, assim como oportunizar a realização de reuniões, capacitações e planejamento das políticas públicas educacionais.</t>
  </si>
  <si>
    <t>Contratação emergencial para prestação de serviços de  limpeza e conservação predial, com fornecimento de mão de obra</t>
  </si>
  <si>
    <t>A contratação emergencial se justifica pela ampliação recente da rede municipal de saúde, com a ativação de novas unidades: o CAPS Infantojuvenil, a Farmácia Municipal e UBS Costa da Serra. Estas unidades não estão contempladas no contrato vigente de serviços de limpeza, o qual atingiu seu limite legal de aditivos, impossibilitando sua prorrogação ou ampliação, conforme estabelece a Lei nº 14.133/2021</t>
  </si>
  <si>
    <t>4 meses</t>
  </si>
  <si>
    <t>Contratação de Empresa para recolhimento de vidros no Município</t>
  </si>
  <si>
    <t>Para o recolhimento de resíduos e destinação correta</t>
  </si>
  <si>
    <t>Construção de área coberta e pequenas reformas na EMEI Esperança</t>
  </si>
  <si>
    <t>Para oferecer espaço mais seguro e com maior conforto aos estudantes e cumprimento da emenda impositiva municipal</t>
  </si>
  <si>
    <t>Construção de cobertura para o acesso dos estudantes ao prédio da EMEF Pedro João Muller e substituição do portão de acesso da Escola</t>
  </si>
  <si>
    <t>Aquisição e instalação de redes de proteção para quadras e ginásios municipais</t>
  </si>
  <si>
    <t>Para melhor funcionamento e segurança dos ginásios e quadras esportivas do Parque Centenário</t>
  </si>
  <si>
    <t>Contratação de procedimentos cirúrgicos de videocolecistectomia na especialidade de Cirurgia Geral</t>
  </si>
  <si>
    <t>Formalização de convênio com a Associação Hospital de Caridade Santa Rita para atendimento da população via SUS</t>
  </si>
  <si>
    <t>Contratação de Empresa para readequação de muro lateral e drenagem de solo na EMEI Prof. Maria Laurinda Leindecker</t>
  </si>
  <si>
    <t>A contratação é necessária para garantir a segurança da comunidade escolar. Além disso, a drenagem do solo é imprescindível para solucionar problemas de acúmulo de água que vêm causando infiltrações nas salas da instituição, comprometendo a infraestrutura, a salubridade e a continuidade das atividades pedagógicas.</t>
  </si>
  <si>
    <t>Contratação de Empresa para execução de uma subestação na EMEF Walter Belian</t>
  </si>
  <si>
    <t>A contratação é necessária para instalação de uma subestação em poste, bem como a readequação das instalações elétricas, através de uma nova estrutura elétrica proporcionando a utilização de aparelhos de ar condicionado nas dependências internas da escola</t>
  </si>
  <si>
    <t>Realização do evento: Conferência Municipal de Meio Ambiente</t>
  </si>
  <si>
    <t>Para dar maior profissionalismo ao evento, por meio de uma empresa capacitada e responsável pelas demandas extras que surgirem</t>
  </si>
  <si>
    <t>Contratação do SESC para realização do Projeto Mês da Longevidade</t>
  </si>
  <si>
    <t>Evento realizado anualmente para
promover o mês do idoso</t>
  </si>
  <si>
    <t>Contratação de serviço de transporte, abrigamento e cuidados de cães</t>
  </si>
  <si>
    <t>Para abrigar cães abandonados</t>
  </si>
  <si>
    <t>Aquisição de Licenças de Softwares Autodesk: AutoCAD LT, Revit LT e Civil 3D</t>
  </si>
  <si>
    <t>A contratação é necessária pois as licenças atuais do AutoCAD estão próximas do vencimento e não há licenças do Revit e Civil 3D. A falta desses softwares limita a elaboração de projetos de engenharia e arquitetura, enquanto sua aquisição moderniza os processos e garante maior qualidade, precisão e agilidade nos trabalhos.</t>
  </si>
  <si>
    <t xml:space="preserve">  </t>
  </si>
  <si>
    <t xml:space="preserve">Contratação de empresa para apresentação de esquetes teatrais nas escolas municipais </t>
  </si>
  <si>
    <t>Dar continuidade ao cronograma educativo do Programa Saúde na Escola - PSE</t>
  </si>
  <si>
    <t>Aquisição de barco de alumínio e carreta para reboque</t>
  </si>
  <si>
    <t>Para o atendimento de ocorrências de salvamento aquático pelo Corpo de Bombeiros em caso de desastres  e cumprimento da emenda impositiva nº 35/2024</t>
  </si>
  <si>
    <t>Contratação de empresa para realização de manutenção predial</t>
  </si>
  <si>
    <t>Justifica-se a contratação de serviços de manutenção predial para garantir a conservação dos imóveis públicos, por meio da execução ágil de pequenos reparos, como troca de telhas, calhas, pintura, entre outros. A medida visa prevenir a deterioração das edificações e evitar custos mais elevados decorrentes do agravamento de problemas não solucionados em tempo hábil.</t>
  </si>
  <si>
    <t>15 locais</t>
  </si>
  <si>
    <t>29 locais</t>
  </si>
  <si>
    <t>1 local</t>
  </si>
  <si>
    <t>5 locais</t>
  </si>
  <si>
    <t>Contratação de empresa para realizar a reforma elétrica da EMEI Maria Laurinda</t>
  </si>
  <si>
    <t>A contratação é necessária para adequar as instalações elétricas da unidade, garantindo a segurança dos usuários e a preservação do patrimônio público. A medida se justifica diante da sobrecarga do sistema existente, podendo ocasionar acidentes.</t>
  </si>
  <si>
    <t>Contratação de empresa para serviço de recreação em evento da rede municipal de ensino</t>
  </si>
  <si>
    <t>Dar continuidade ao cronograma de atividades proposto pelo Programa Saúde na Escola - PSE, em parceria entre as secretarias da saúde e ensino.</t>
  </si>
  <si>
    <t>Contratação de Empresa para execução da obra de Pavimentação das ruas Copacabana, Guarapari e Tramandaí</t>
  </si>
  <si>
    <t>Contratação de Consultoria
Especializada em Otimização e
Incremento da Arrecadação
Municipal.</t>
  </si>
  <si>
    <t>A consultoria auxiliará na recuperação de receitas, com potencial de R$ 20 milhões, atuando em Dívida Ativa, ISSQN de obras, TLFF e ISS bancário, sem criação de novos impostos</t>
  </si>
  <si>
    <t>20% do valor arrecadado</t>
  </si>
  <si>
    <t>Serviço de coleta, transporte, tratamento e destinação final de resíduos da saúde</t>
  </si>
  <si>
    <t>A contratação é necessária para garantir o gerenciamento adequado dos resíduos de saúde, devido à sua natureza perigosa e aos riscos que o manejo inadequado representa à saúde pública, ao meio ambiente e aos trabalhadores</t>
  </si>
  <si>
    <t>Contratação de empresa especializada para o fornecimento do sistema de gestão em saúde</t>
  </si>
  <si>
    <t>A adoção de uma solução tecnológica integrada é imprescindível para qualificar a atenção à saúde no município, garantir maior efetividade das políticas públicas e promover um cuidado centrado no cidadão, com base em dados seguros, atualizados e acessíveis, imprescindível para melhoria da assistência e fortalecimento do SUS no município</t>
  </si>
  <si>
    <t>Contratação do SESC para realização do Natal do CRAS</t>
  </si>
  <si>
    <t>Evento realizado anualmente para comemoração do natal com os usuários</t>
  </si>
  <si>
    <t>Capeamento asfáltico e sinalização viária da Rua Antônio Marques</t>
  </si>
  <si>
    <t>O capeamento asfáltico e a sinalização de ruas da cidade de Montenegro são necessários para melhorar a trafegabilidade, aumentar a segurança viária e garantir melhores condições de mobilidade urbana.</t>
  </si>
  <si>
    <t>Capeamento asfáltico e sinalização viária da Rua Tiradentes</t>
  </si>
  <si>
    <t xml:space="preserve"> Capeamento asfáltico e sinalização viária da Rua Esperança</t>
  </si>
  <si>
    <t>Capeamento asfáltico e sinalização viária da Rua Reverendo Ernesto J. Bernhoeft</t>
  </si>
  <si>
    <t>Capeamento asfáltico e sinalização viária da Rua Dr. Jacob Kirjner</t>
  </si>
  <si>
    <t>Capeamento asfáltico e sinalização viária da Rua Pedro José Francisco</t>
  </si>
  <si>
    <t>Capeamento asfáltico e sinalização viária da Rua Licínio Faustino da Silva</t>
  </si>
  <si>
    <t>Capeamento asfáltico e sinalização viária da Rua Carlos Schneider</t>
  </si>
  <si>
    <t>Aquisição de livros de Arquitetura e Engenharia</t>
  </si>
  <si>
    <t xml:space="preserve">Aquisição de livros  com o objetivo de compor um acervo físico da Secretaria e possibilitar seu uso coletivo pelos fiscais. </t>
  </si>
  <si>
    <t>Alienação de bens móveis do Município por meio de leilão</t>
  </si>
  <si>
    <t>A realização do leilão justifica-se pela necessidade de alienar bens móveis considerados inservíveis, antieconômicos ou irrecuperáveis, de forma a assegurar a adequada gestão patrimonial do órgão/entidade.</t>
  </si>
  <si>
    <t>Leilão</t>
  </si>
  <si>
    <t>Capeamento asfáltico e sinalização viária da Rua Espírito Santo</t>
  </si>
  <si>
    <t>Aquisição de sistema completo de câmeras corporais e equipamentos de radiocomunicação digital - DMR/GPS</t>
  </si>
  <si>
    <t>O objetivo é assegurar comunicação estável e segura entre os agentes da Guarda Municipal e a Central de Operações, além de registrar as atividades operacionais com transparência e proteção aos servidores e à comunidade. O sistema permitirá monitoramento em tempo real e preservação de evidências, aprimorando a qualidade do atendimento e a eficiência das ações de fiscalização e segurança pública</t>
  </si>
  <si>
    <t>Serviço de Licenciamento de solução de Inteligência Artificial em nuvem (SaaA) para a PGM</t>
  </si>
  <si>
    <t xml:space="preserve">O objeto central é o fornecimento do Ecossistema jAI, com 20 licenças ativas, destinado a suprir a crescente e complexa carga de trabalho da Procuradoria-Geral do Município de Montenegro/RS, englobando tanto as atividades do contencioso judicial quanto as demandas consultivas. </t>
  </si>
  <si>
    <t xml:space="preserve">Contratação de Empresa para 
execução da obra de 
Pavimentação da Rua 1 
loteamento Olaria </t>
  </si>
  <si>
    <t>Dentro do Projeto "Asfalto 
para todos" lançado pela 
Administração -
Financiamento - etapa 2</t>
  </si>
  <si>
    <t>Contratação de empresa para especializada para a substituição das luminárias de iluminação pública por luminárias de tecnologia LED - 3ª etapa do Programa Ilumina+</t>
  </si>
  <si>
    <t>O Programa Ilumina+ tem por objetivo modernizar e ampliar a eficiência do sistema de iluminação pública municipal. A atualização tecnológica do parque de iluminação permite maior eficiência energética, redução do consumo de energia elétrica, diminuição de custos com manutenção e melhor qualidade da iluminação, contribuindo diretamente para a segurança pública e para a valorização dos espaços urbanos.</t>
  </si>
  <si>
    <t>Contratação de empresa especializada para levantamento estatístico e censitário da capacidade, qualidade e limitação visual de escolares da rede municipal</t>
  </si>
  <si>
    <t>Aquisição de um trailer adaptado para Unidade Móvel de Castração de animais (Castramóvel)</t>
  </si>
  <si>
    <t>Para ampliação das ações de controle populacional, saúde e bem-estar animal. A medida promove eficiência, alcance social e redução de custos operacionais.</t>
  </si>
  <si>
    <t>Aquisição de ticket para a realização de travessia de balsa no sentido Triunfo/São Jerônimo e São Jerônimo/Trinunfo</t>
  </si>
  <si>
    <t>Com a implantação do Programa Estadual “Agora tem Especialista”, passaram a ocorrer consultas e cirurgias em municípios vizinhos (Charqueadas e São Jerônimo). Para reduzir tempo de deslocamento e consumo de combustível no transporte de pacientes, tornou-se necessária a utilização da balsa no trajeto Triunfo–São Jerônimo–Triunfo pelos veículos da SMS</t>
  </si>
  <si>
    <t>Pavimentação asfáltica das ruas do bairro Estação: Artemísias, Glicíneas, Alamandas e Azaléias</t>
  </si>
  <si>
    <t>Contratação de empresa para especializada para construção da subestação de energia elétrica da Nova EMEI Tio Riba</t>
  </si>
  <si>
    <t>A construção da subestação de energia na nova EMEI Tio Riba é necessária diante da insuficiência da rede atual para atender à carga prevista da unidade, que contará com climatização, cozinha industrial, exaustão, informática e iluminação conforme normas técnicas. A implantação garante o fornecimento estável, atende às exigências da concessionária, previne sobrecargas e falhas no funcionamento e assegura conformidade com as normas de segurança, protegendo a infraestrutura e a comunidade escolar.</t>
  </si>
  <si>
    <t>sim</t>
  </si>
  <si>
    <t>Contratação de serviços de assessoria e consultoria para a Unidade de Controle Interno</t>
  </si>
  <si>
    <t>A Unidade do Sistema de Controle Interno vem operando sob crescente complexidade normativa e operacional – com atuação preventiva, concomitante e posterior sobre múltiplas áreas e poderes – exigindo conformidade às diretrizes estruturantes do Sistema de Controle Interno municipal (TCE-RS, Resolução nº 936/2012) e às práticas contínuas de gestão de riscos e controle preventivo impostas pela Lei n.º 14.133/2021. A ausência de apoio técnico especializado expõe a Administração a ineficiências, glosas e responsabilizações, notadamente diante da necessidade de orientar gestores, instruir processos e responder a demandas dos órgãos de controle com qualidade e tempestividade.</t>
  </si>
  <si>
    <t>Não há</t>
  </si>
  <si>
    <t>Pavimentação asfáltica e sinalização viária da Rua Frederico Ozanam</t>
  </si>
  <si>
    <t>Contratação de empresa especializada para prestação de serviços de consultoria especializada em processos licitatórios na área da saúde e suporte técnico contínuo para a Administração Municipal</t>
  </si>
  <si>
    <t>Consultoria completa para estruturação e acompanhamento de processos licitatórios, incluindo: apoio jurídico e administrativo; elaboração ou revisão de ETP, Termo de Referência, Edital, Contrato e planilhas; definição do modelo de contratação e matriz de riscos; orientações sobre fiscalização e equilíbrio econômico-financeiro. Inclui ainda consultoria mensal continuada, com suporte preventivo e corretivo, emissão de pareceres, revisões documentais e reuniões técnicas periódicas.</t>
  </si>
  <si>
    <t>Contratação de empresa para auxílio na realização do evento: Formatura do Proerd 2025</t>
  </si>
  <si>
    <t>Realização da formatura dos alunos que fizeram parte do Programa Educacional de Resistência às Drogas e à Violência, que ocorrerá nos dias 02 e 03 de dezembro</t>
  </si>
  <si>
    <t>Locação de imóvel para abrigar o setor de Vigilância Ambiental Zoonose</t>
  </si>
  <si>
    <t>A contratação de um novo imóvel para a Vigilância Ambiental é crucial e urgente, impulsionada pela necessidade de otimizar o atendimento das Zoonoses dos animais do município</t>
  </si>
  <si>
    <t>60 meses</t>
  </si>
  <si>
    <t>Contratação de serviços de consultoria e adequação de legislação</t>
  </si>
  <si>
    <t>Adequação de legislações e procedimentos para adesão ao SISBI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</si>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</sst>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R$&quot;\ #,##0.00;[Red]\-&quot;R$&quot;\ #,##0.00"/>
    <numFmt numFmtId="44" formatCode="_-&quot;R$&quot;\ * #,##0.00_-;\-&quot;R$&quot;\ * #,##0.00_-;_-&quot;R$&quot;\ * &quot;-&quot;??_-;_-@_-"/>
    <numFmt numFmtId="164" formatCode="_-&quot;R$&quot;* #,##0.00_-;\-&quot;R$&quot;* #,##0.00_-;_-&quot;R$&quot;* &quot;-&quot;??_-;_-@_-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Arial"/>
      <family val="2"/>
    </font>
    <font>
      <sz val="9"/>
      <color rgb="FF333333"/>
      <name val="Calibri"/>
      <family val="2"/>
      <scheme val="minor"/>
    </font>
    <font>
      <sz val="9"/>
      <color rgb="FFFF0000"/>
      <name val="Calibri"/>
      <family val="2"/>
      <scheme val="minor"/>
    </font>
    <font>
      <sz val="9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  <charset val="1"/>
    </font>
    <font>
      <sz val="9"/>
      <color rgb="FF000000"/>
      <name val="Calibri"/>
      <family val="2"/>
      <scheme val="minor"/>
    </font>
    <font>
      <sz val="9"/>
      <color rgb="FFED0000"/>
      <name val="Calibri"/>
      <family val="2"/>
      <scheme val="minor"/>
    </font>
    <font>
      <strike/>
      <sz val="9"/>
      <name val="Calibri"/>
      <family val="2"/>
      <scheme val="minor"/>
    </font>
    <font>
      <sz val="9"/>
      <color rgb="FF040C28"/>
      <name val="Calibri"/>
      <family val="2"/>
      <scheme val="minor"/>
    </font>
    <font>
      <strike/>
      <sz val="9"/>
      <color rgb="FF333333"/>
      <name val="Calibri"/>
      <family val="2"/>
      <scheme val="minor"/>
    </font>
    <font>
      <strike/>
      <sz val="9"/>
      <color rgb="FFFF0000"/>
      <name val="Calibri"/>
      <family val="2"/>
      <scheme val="minor"/>
    </font>
    <font>
      <sz val="9"/>
      <color rgb="FFFF0000"/>
      <name val="Arial"/>
      <family val="2"/>
    </font>
    <font>
      <sz val="9"/>
      <color rgb="FFFF0000"/>
      <name val="Calibri"/>
      <family val="2"/>
    </font>
    <font>
      <b/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rgb="FFFFFF00"/>
      </patternFill>
    </fill>
    <fill>
      <patternFill patternType="solid">
        <fgColor rgb="FFFFFFFF"/>
        <bgColor rgb="FF000000"/>
      </patternFill>
    </fill>
    <fill>
      <patternFill patternType="solid">
        <fgColor theme="4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4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3" borderId="1" applyNumberFormat="0" applyAlignment="0" applyProtection="0"/>
    <xf numFmtId="0" fontId="13" fillId="0" borderId="0"/>
    <xf numFmtId="0" fontId="13" fillId="0" borderId="0"/>
    <xf numFmtId="0" fontId="13" fillId="0" borderId="0"/>
    <xf numFmtId="44" fontId="1" fillId="0" borderId="0" applyFont="0" applyFill="0" applyBorder="0" applyAlignment="0" applyProtection="0"/>
  </cellStyleXfs>
  <cellXfs count="166">
    <xf numFmtId="0" fontId="0" fillId="0" borderId="0" xfId="0"/>
    <xf numFmtId="0" fontId="5" fillId="4" borderId="2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5" fillId="4" borderId="2" xfId="0" applyFont="1" applyFill="1" applyBorder="1" applyAlignment="1">
      <alignment horizontal="center" vertical="center" wrapText="1"/>
    </xf>
    <xf numFmtId="44" fontId="5" fillId="4" borderId="2" xfId="0" applyNumberFormat="1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44" fontId="7" fillId="0" borderId="2" xfId="1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44" fontId="7" fillId="5" borderId="2" xfId="1" applyFont="1" applyFill="1" applyBorder="1" applyAlignment="1">
      <alignment horizontal="center" vertical="center" wrapText="1"/>
    </xf>
    <xf numFmtId="44" fontId="9" fillId="5" borderId="2" xfId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44" fontId="10" fillId="5" borderId="2" xfId="1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44" fontId="7" fillId="5" borderId="3" xfId="1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0" fillId="5" borderId="2" xfId="0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5" borderId="2" xfId="0" applyFont="1" applyFill="1" applyBorder="1" applyAlignment="1">
      <alignment horizontal="center" vertical="center" wrapText="1"/>
    </xf>
    <xf numFmtId="3" fontId="7" fillId="5" borderId="2" xfId="0" applyNumberFormat="1" applyFont="1" applyFill="1" applyBorder="1" applyAlignment="1">
      <alignment horizontal="center" vertical="center" wrapText="1"/>
    </xf>
    <xf numFmtId="0" fontId="11" fillId="5" borderId="2" xfId="3" applyFont="1" applyFill="1" applyBorder="1" applyAlignment="1">
      <alignment horizontal="center" vertical="center" wrapText="1"/>
    </xf>
    <xf numFmtId="44" fontId="11" fillId="5" borderId="2" xfId="1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4" fillId="5" borderId="2" xfId="4" applyFont="1" applyFill="1" applyBorder="1" applyAlignment="1">
      <alignment horizontal="center" vertical="center" wrapText="1"/>
    </xf>
    <xf numFmtId="44" fontId="14" fillId="5" borderId="2" xfId="1" applyFont="1" applyFill="1" applyBorder="1" applyAlignment="1">
      <alignment horizontal="center" vertical="center" wrapText="1"/>
    </xf>
    <xf numFmtId="0" fontId="14" fillId="5" borderId="2" xfId="5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14" fillId="5" borderId="2" xfId="6" applyFont="1" applyFill="1" applyBorder="1" applyAlignment="1">
      <alignment horizontal="center" vertical="center" wrapText="1"/>
    </xf>
    <xf numFmtId="44" fontId="7" fillId="0" borderId="2" xfId="1" applyFont="1" applyBorder="1" applyAlignment="1">
      <alignment vertical="center" wrapText="1"/>
    </xf>
    <xf numFmtId="0" fontId="6" fillId="5" borderId="0" xfId="0" applyFont="1" applyFill="1" applyAlignment="1">
      <alignment horizontal="center" vertical="center"/>
    </xf>
    <xf numFmtId="0" fontId="8" fillId="5" borderId="0" xfId="0" applyFont="1" applyFill="1" applyAlignment="1">
      <alignment horizontal="center" vertical="center"/>
    </xf>
    <xf numFmtId="0" fontId="8" fillId="6" borderId="0" xfId="0" applyFont="1" applyFill="1" applyAlignment="1">
      <alignment horizontal="center" vertical="center"/>
    </xf>
    <xf numFmtId="0" fontId="10" fillId="5" borderId="2" xfId="3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 wrapText="1"/>
    </xf>
    <xf numFmtId="0" fontId="11" fillId="5" borderId="2" xfId="2" applyFont="1" applyFill="1" applyBorder="1" applyAlignment="1">
      <alignment horizontal="center" vertical="center" wrapText="1"/>
    </xf>
    <xf numFmtId="0" fontId="10" fillId="5" borderId="2" xfId="2" applyFont="1" applyFill="1" applyBorder="1" applyAlignment="1">
      <alignment horizontal="center" vertical="center" wrapText="1"/>
    </xf>
    <xf numFmtId="0" fontId="11" fillId="0" borderId="2" xfId="2" applyFont="1" applyFill="1" applyBorder="1" applyAlignment="1">
      <alignment horizontal="center" vertical="center" wrapText="1"/>
    </xf>
    <xf numFmtId="44" fontId="11" fillId="0" borderId="2" xfId="2" applyNumberFormat="1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3" fontId="11" fillId="0" borderId="2" xfId="2" applyNumberFormat="1" applyFont="1" applyFill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3" fontId="15" fillId="0" borderId="2" xfId="2" applyNumberFormat="1" applyFont="1" applyFill="1" applyBorder="1" applyAlignment="1">
      <alignment horizontal="center" vertical="center" wrapText="1"/>
    </xf>
    <xf numFmtId="44" fontId="15" fillId="0" borderId="2" xfId="2" applyNumberFormat="1" applyFont="1" applyFill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44" fontId="10" fillId="0" borderId="2" xfId="2" applyNumberFormat="1" applyFont="1" applyFill="1" applyBorder="1" applyAlignment="1">
      <alignment horizontal="center" vertical="center" wrapText="1"/>
    </xf>
    <xf numFmtId="44" fontId="11" fillId="5" borderId="2" xfId="2" applyNumberFormat="1" applyFont="1" applyFill="1" applyBorder="1" applyAlignment="1">
      <alignment horizontal="center" vertical="center" wrapText="1"/>
    </xf>
    <xf numFmtId="8" fontId="11" fillId="0" borderId="2" xfId="2" applyNumberFormat="1" applyFont="1" applyFill="1" applyBorder="1" applyAlignment="1">
      <alignment horizontal="center" vertical="center" wrapText="1"/>
    </xf>
    <xf numFmtId="8" fontId="11" fillId="0" borderId="3" xfId="2" applyNumberFormat="1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44" fontId="10" fillId="5" borderId="2" xfId="2" applyNumberFormat="1" applyFont="1" applyFill="1" applyBorder="1" applyAlignment="1">
      <alignment horizontal="center" vertical="center" wrapText="1"/>
    </xf>
    <xf numFmtId="0" fontId="10" fillId="5" borderId="3" xfId="2" applyFont="1" applyFill="1" applyBorder="1" applyAlignment="1">
      <alignment horizontal="center" vertical="center" wrapText="1"/>
    </xf>
    <xf numFmtId="0" fontId="11" fillId="5" borderId="3" xfId="2" applyFont="1" applyFill="1" applyBorder="1" applyAlignment="1">
      <alignment horizontal="center" vertical="center" wrapText="1"/>
    </xf>
    <xf numFmtId="44" fontId="7" fillId="0" borderId="2" xfId="0" applyNumberFormat="1" applyFont="1" applyBorder="1" applyAlignment="1">
      <alignment horizontal="center" vertical="center" wrapText="1"/>
    </xf>
    <xf numFmtId="0" fontId="11" fillId="5" borderId="3" xfId="0" applyFont="1" applyFill="1" applyBorder="1" applyAlignment="1">
      <alignment horizontal="center" vertical="center" wrapText="1"/>
    </xf>
    <xf numFmtId="0" fontId="11" fillId="5" borderId="3" xfId="0" applyFont="1" applyFill="1" applyBorder="1" applyAlignment="1">
      <alignment horizontal="center" vertical="center" wrapText="1"/>
    </xf>
    <xf numFmtId="0" fontId="11" fillId="5" borderId="4" xfId="0" applyFont="1" applyFill="1" applyBorder="1" applyAlignment="1">
      <alignment horizontal="center" vertical="center" wrapText="1"/>
    </xf>
    <xf numFmtId="0" fontId="10" fillId="5" borderId="3" xfId="0" applyFont="1" applyFill="1" applyBorder="1" applyAlignment="1">
      <alignment horizontal="center" vertical="center" wrapText="1"/>
    </xf>
    <xf numFmtId="44" fontId="10" fillId="0" borderId="2" xfId="0" applyNumberFormat="1" applyFont="1" applyBorder="1" applyAlignment="1">
      <alignment horizontal="center" vertical="center" wrapText="1"/>
    </xf>
    <xf numFmtId="0" fontId="11" fillId="5" borderId="5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44" fontId="10" fillId="0" borderId="2" xfId="1" applyFont="1" applyBorder="1" applyAlignment="1">
      <alignment horizontal="center" vertical="center" wrapText="1"/>
    </xf>
    <xf numFmtId="3" fontId="7" fillId="0" borderId="2" xfId="0" applyNumberFormat="1" applyFont="1" applyBorder="1" applyAlignment="1">
      <alignment horizontal="center" vertical="center" wrapText="1"/>
    </xf>
    <xf numFmtId="0" fontId="16" fillId="5" borderId="2" xfId="0" applyFont="1" applyFill="1" applyBorder="1" applyAlignment="1">
      <alignment horizontal="center" vertical="center" wrapText="1"/>
    </xf>
    <xf numFmtId="0" fontId="14" fillId="5" borderId="2" xfId="0" applyFont="1" applyFill="1" applyBorder="1" applyAlignment="1">
      <alignment horizontal="center" vertical="center" wrapText="1"/>
    </xf>
    <xf numFmtId="44" fontId="7" fillId="5" borderId="2" xfId="1" applyFont="1" applyFill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10" fillId="5" borderId="3" xfId="0" applyFont="1" applyFill="1" applyBorder="1" applyAlignment="1">
      <alignment horizontal="center" vertical="center" wrapText="1"/>
    </xf>
    <xf numFmtId="0" fontId="10" fillId="5" borderId="4" xfId="0" applyFont="1" applyFill="1" applyBorder="1" applyAlignment="1">
      <alignment horizontal="center" vertical="center" wrapText="1"/>
    </xf>
    <xf numFmtId="0" fontId="10" fillId="5" borderId="5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44" fontId="7" fillId="0" borderId="2" xfId="1" applyFont="1" applyBorder="1" applyAlignment="1">
      <alignment horizontal="center" vertical="center"/>
    </xf>
    <xf numFmtId="8" fontId="7" fillId="0" borderId="2" xfId="1" applyNumberFormat="1" applyFont="1" applyBorder="1" applyAlignment="1">
      <alignment horizontal="center" vertical="center"/>
    </xf>
    <xf numFmtId="44" fontId="7" fillId="0" borderId="2" xfId="1" applyFont="1" applyFill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44" fontId="7" fillId="5" borderId="2" xfId="0" applyNumberFormat="1" applyFont="1" applyFill="1" applyBorder="1" applyAlignment="1">
      <alignment horizontal="center" vertical="center" wrapText="1"/>
    </xf>
    <xf numFmtId="44" fontId="11" fillId="5" borderId="2" xfId="0" applyNumberFormat="1" applyFont="1" applyFill="1" applyBorder="1" applyAlignment="1">
      <alignment horizontal="center" vertical="center" wrapText="1"/>
    </xf>
    <xf numFmtId="44" fontId="7" fillId="0" borderId="3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44" fontId="10" fillId="5" borderId="2" xfId="0" applyNumberFormat="1" applyFont="1" applyFill="1" applyBorder="1" applyAlignment="1">
      <alignment horizontal="center" vertical="center" wrapText="1"/>
    </xf>
    <xf numFmtId="44" fontId="4" fillId="0" borderId="2" xfId="1" applyFont="1" applyBorder="1" applyAlignment="1"/>
    <xf numFmtId="44" fontId="11" fillId="0" borderId="2" xfId="0" applyNumberFormat="1" applyFont="1" applyBorder="1" applyAlignment="1">
      <alignment horizontal="center" vertical="center" wrapText="1"/>
    </xf>
    <xf numFmtId="0" fontId="17" fillId="5" borderId="2" xfId="0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44" fontId="14" fillId="0" borderId="2" xfId="0" applyNumberFormat="1" applyFont="1" applyBorder="1" applyAlignment="1">
      <alignment horizontal="center" vertical="center" wrapText="1"/>
    </xf>
    <xf numFmtId="44" fontId="14" fillId="5" borderId="2" xfId="0" applyNumberFormat="1" applyFont="1" applyFill="1" applyBorder="1" applyAlignment="1">
      <alignment horizontal="center" vertical="center" wrapText="1"/>
    </xf>
    <xf numFmtId="0" fontId="14" fillId="7" borderId="2" xfId="0" applyFont="1" applyFill="1" applyBorder="1" applyAlignment="1">
      <alignment horizontal="center" vertical="center" wrapText="1"/>
    </xf>
    <xf numFmtId="44" fontId="14" fillId="7" borderId="2" xfId="1" applyFont="1" applyFill="1" applyBorder="1" applyAlignment="1" applyProtection="1">
      <alignment horizontal="center" vertical="center" wrapText="1"/>
    </xf>
    <xf numFmtId="44" fontId="14" fillId="0" borderId="2" xfId="1" applyFont="1" applyBorder="1" applyAlignment="1" applyProtection="1">
      <alignment horizontal="center" vertical="center" wrapText="1"/>
    </xf>
    <xf numFmtId="3" fontId="14" fillId="0" borderId="2" xfId="0" applyNumberFormat="1" applyFont="1" applyBorder="1" applyAlignment="1">
      <alignment horizontal="center" vertical="center" wrapText="1"/>
    </xf>
    <xf numFmtId="3" fontId="14" fillId="0" borderId="2" xfId="0" applyNumberFormat="1" applyFont="1" applyBorder="1" applyAlignment="1">
      <alignment horizontal="center" vertical="center"/>
    </xf>
    <xf numFmtId="44" fontId="14" fillId="0" borderId="2" xfId="0" applyNumberFormat="1" applyFont="1" applyBorder="1" applyAlignment="1">
      <alignment horizontal="center" vertical="center"/>
    </xf>
    <xf numFmtId="0" fontId="14" fillId="8" borderId="2" xfId="0" applyFont="1" applyFill="1" applyBorder="1" applyAlignment="1">
      <alignment horizontal="center" vertical="center"/>
    </xf>
    <xf numFmtId="44" fontId="10" fillId="0" borderId="2" xfId="0" applyNumberFormat="1" applyFont="1" applyBorder="1" applyAlignment="1">
      <alignment horizontal="center" vertical="center"/>
    </xf>
    <xf numFmtId="0" fontId="14" fillId="0" borderId="2" xfId="4" applyFont="1" applyBorder="1" applyAlignment="1">
      <alignment horizontal="center" vertical="center" wrapText="1"/>
    </xf>
    <xf numFmtId="0" fontId="11" fillId="9" borderId="2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44" fontId="11" fillId="0" borderId="2" xfId="0" applyNumberFormat="1" applyFont="1" applyBorder="1" applyAlignment="1">
      <alignment horizontal="center" vertical="center"/>
    </xf>
    <xf numFmtId="0" fontId="11" fillId="5" borderId="2" xfId="0" applyFont="1" applyFill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5" xfId="0" applyFont="1" applyBorder="1" applyAlignment="1">
      <alignment vertical="center"/>
    </xf>
    <xf numFmtId="0" fontId="14" fillId="10" borderId="2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15" fillId="5" borderId="2" xfId="0" applyFont="1" applyFill="1" applyBorder="1" applyAlignment="1">
      <alignment horizontal="center" vertical="center" wrapText="1"/>
    </xf>
    <xf numFmtId="44" fontId="15" fillId="5" borderId="2" xfId="1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/>
    </xf>
    <xf numFmtId="44" fontId="7" fillId="5" borderId="2" xfId="0" applyNumberFormat="1" applyFont="1" applyFill="1" applyBorder="1" applyAlignment="1">
      <alignment horizontal="center" vertical="center"/>
    </xf>
    <xf numFmtId="0" fontId="7" fillId="5" borderId="2" xfId="0" applyFont="1" applyFill="1" applyBorder="1"/>
    <xf numFmtId="44" fontId="7" fillId="0" borderId="2" xfId="0" applyNumberFormat="1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44" fontId="15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wrapText="1"/>
    </xf>
    <xf numFmtId="0" fontId="7" fillId="0" borderId="2" xfId="0" applyFont="1" applyBorder="1"/>
    <xf numFmtId="164" fontId="7" fillId="0" borderId="2" xfId="0" applyNumberFormat="1" applyFont="1" applyBorder="1" applyAlignment="1">
      <alignment horizontal="center" vertical="center" wrapText="1"/>
    </xf>
    <xf numFmtId="44" fontId="6" fillId="0" borderId="0" xfId="1" applyFont="1" applyAlignment="1">
      <alignment horizontal="center" vertical="center"/>
    </xf>
    <xf numFmtId="44" fontId="7" fillId="0" borderId="2" xfId="7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44" fontId="7" fillId="0" borderId="2" xfId="1" applyFont="1" applyFill="1" applyBorder="1" applyAlignment="1" applyProtection="1">
      <alignment horizontal="center" vertical="center"/>
    </xf>
    <xf numFmtId="0" fontId="9" fillId="5" borderId="2" xfId="0" applyFont="1" applyFill="1" applyBorder="1" applyAlignment="1">
      <alignment horizontal="center" vertical="center" wrapText="1"/>
    </xf>
    <xf numFmtId="0" fontId="18" fillId="5" borderId="2" xfId="0" applyFont="1" applyFill="1" applyBorder="1" applyAlignment="1">
      <alignment horizontal="center" vertical="center" wrapText="1"/>
    </xf>
    <xf numFmtId="0" fontId="19" fillId="5" borderId="2" xfId="0" applyFont="1" applyFill="1" applyBorder="1" applyAlignment="1">
      <alignment horizontal="center" vertical="center" wrapText="1"/>
    </xf>
    <xf numFmtId="8" fontId="19" fillId="5" borderId="2" xfId="1" applyNumberFormat="1" applyFont="1" applyFill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8" fontId="10" fillId="5" borderId="2" xfId="1" applyNumberFormat="1" applyFont="1" applyFill="1" applyBorder="1" applyAlignment="1">
      <alignment horizontal="center" vertical="center" wrapText="1"/>
    </xf>
    <xf numFmtId="44" fontId="20" fillId="0" borderId="0" xfId="1" applyFont="1" applyAlignment="1">
      <alignment horizontal="center" vertical="center"/>
    </xf>
    <xf numFmtId="44" fontId="10" fillId="0" borderId="2" xfId="1" applyFont="1" applyBorder="1" applyAlignment="1" applyProtection="1">
      <alignment horizontal="center" vertical="center"/>
    </xf>
    <xf numFmtId="44" fontId="10" fillId="0" borderId="2" xfId="0" applyNumberFormat="1" applyFont="1" applyBorder="1"/>
    <xf numFmtId="0" fontId="10" fillId="5" borderId="5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9" fillId="5" borderId="5" xfId="0" applyFont="1" applyFill="1" applyBorder="1" applyAlignment="1">
      <alignment horizontal="center" vertical="center" wrapText="1"/>
    </xf>
    <xf numFmtId="44" fontId="19" fillId="0" borderId="2" xfId="0" applyNumberFormat="1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2" fillId="11" borderId="2" xfId="0" applyFont="1" applyFill="1" applyBorder="1" applyAlignment="1">
      <alignment horizontal="center" vertical="center"/>
    </xf>
    <xf numFmtId="44" fontId="22" fillId="11" borderId="2" xfId="0" applyNumberFormat="1" applyFont="1" applyFill="1" applyBorder="1" applyAlignment="1">
      <alignment horizontal="center" vertical="center"/>
    </xf>
    <xf numFmtId="0" fontId="12" fillId="11" borderId="2" xfId="0" applyFont="1" applyFill="1" applyBorder="1" applyAlignment="1">
      <alignment horizontal="center" vertical="center"/>
    </xf>
    <xf numFmtId="0" fontId="12" fillId="11" borderId="2" xfId="0" applyFont="1" applyFill="1" applyBorder="1" applyAlignment="1">
      <alignment vertical="center"/>
    </xf>
    <xf numFmtId="0" fontId="12" fillId="11" borderId="2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44" fontId="8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 vertical="center"/>
    </xf>
  </cellXfs>
  <cellStyles count="8">
    <cellStyle name="Bom" xfId="2" builtinId="26"/>
    <cellStyle name="Moeda" xfId="1" builtinId="4"/>
    <cellStyle name="Moeda 4" xfId="7"/>
    <cellStyle name="Normal" xfId="0" builtinId="0"/>
    <cellStyle name="Normal 2" xfId="4"/>
    <cellStyle name="Normal 3" xfId="5"/>
    <cellStyle name="Normal 4" xfId="6"/>
    <cellStyle name="Saída" xfId="3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S1098"/>
  <sheetViews>
    <sheetView tabSelected="1" zoomScale="85" zoomScaleNormal="85" workbookViewId="0">
      <pane ySplit="2" topLeftCell="A3" activePane="bottomLeft" state="frozen"/>
      <selection activeCell="A2" sqref="A2"/>
      <selection pane="bottomLeft" activeCell="O1092" sqref="O1092"/>
    </sheetView>
  </sheetViews>
  <sheetFormatPr defaultColWidth="9.140625" defaultRowHeight="12.75" x14ac:dyDescent="0.25"/>
  <cols>
    <col min="1" max="1" width="8.140625" style="39" customWidth="1"/>
    <col min="2" max="2" width="16.28515625" style="39" customWidth="1"/>
    <col min="3" max="3" width="31" style="163" customWidth="1"/>
    <col min="4" max="4" width="28.28515625" style="163" customWidth="1"/>
    <col min="5" max="5" width="13.5703125" style="39" customWidth="1"/>
    <col min="6" max="6" width="19.140625" style="164" customWidth="1"/>
    <col min="7" max="7" width="13.85546875" style="39" customWidth="1"/>
    <col min="8" max="8" width="11.28515625" style="39" customWidth="1"/>
    <col min="9" max="9" width="15" style="165" customWidth="1"/>
    <col min="10" max="10" width="15.28515625" style="163" customWidth="1"/>
    <col min="11" max="11" width="13.42578125" style="39" customWidth="1"/>
    <col min="12" max="12" width="16.28515625" style="39" customWidth="1"/>
    <col min="13" max="14" width="11.5703125" style="2" bestFit="1" customWidth="1"/>
    <col min="15" max="15" width="9.140625" style="2"/>
    <col min="16" max="16384" width="9.140625" style="39"/>
  </cols>
  <sheetData>
    <row r="1" spans="1:12" ht="28.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19.25" customHeight="1" x14ac:dyDescent="0.2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</row>
    <row r="3" spans="1:12" ht="12.75" customHeight="1" x14ac:dyDescent="0.25">
      <c r="A3" s="5">
        <v>1</v>
      </c>
      <c r="B3" s="6" t="s">
        <v>13</v>
      </c>
      <c r="C3" s="5" t="s">
        <v>14</v>
      </c>
      <c r="D3" s="5" t="s">
        <v>15</v>
      </c>
      <c r="E3" s="5" t="s">
        <v>16</v>
      </c>
      <c r="F3" s="7">
        <v>310000</v>
      </c>
      <c r="G3" s="5" t="s">
        <v>17</v>
      </c>
      <c r="H3" s="5" t="s">
        <v>18</v>
      </c>
      <c r="I3" s="5"/>
      <c r="J3" s="5" t="s">
        <v>19</v>
      </c>
      <c r="K3" s="5" t="s">
        <v>13</v>
      </c>
      <c r="L3" s="5" t="str">
        <f>IF($G3="Janeiro","Dezembro",IF($G3="Fevereiro","Dezembro",IF($G3="Março","Janeiro",IF($G3="Abril","Janeiro",IF($G3="Maio","Fevereiro",IF($G3="Junho","Março",IF($G3="Julho","Abril",IF($G3="Agosto","Maio",IF($G3="Setembro","Junho",IF($G3="Outubro","Julho",IF($G3="Novembro","Agosto",IF($G3="Dezembro","Setembro","Erro"))))))))))))</f>
        <v>Dezembro</v>
      </c>
    </row>
    <row r="4" spans="1:12" ht="14.25" customHeight="1" x14ac:dyDescent="0.25">
      <c r="A4" s="8"/>
      <c r="B4" s="6" t="s">
        <v>20</v>
      </c>
      <c r="C4" s="8"/>
      <c r="D4" s="8"/>
      <c r="E4" s="8"/>
      <c r="F4" s="7">
        <v>10000</v>
      </c>
      <c r="G4" s="8"/>
      <c r="H4" s="8"/>
      <c r="I4" s="8"/>
      <c r="J4" s="8"/>
      <c r="K4" s="8"/>
      <c r="L4" s="8"/>
    </row>
    <row r="5" spans="1:12" ht="14.25" customHeight="1" x14ac:dyDescent="0.25">
      <c r="A5" s="8"/>
      <c r="B5" s="6" t="s">
        <v>21</v>
      </c>
      <c r="C5" s="8"/>
      <c r="D5" s="8"/>
      <c r="E5" s="8"/>
      <c r="F5" s="7">
        <v>9950</v>
      </c>
      <c r="G5" s="8"/>
      <c r="H5" s="8"/>
      <c r="I5" s="8"/>
      <c r="J5" s="8"/>
      <c r="K5" s="8"/>
      <c r="L5" s="8"/>
    </row>
    <row r="6" spans="1:12" ht="14.25" customHeight="1" x14ac:dyDescent="0.25">
      <c r="A6" s="8"/>
      <c r="B6" s="6" t="s">
        <v>22</v>
      </c>
      <c r="C6" s="8"/>
      <c r="D6" s="8"/>
      <c r="E6" s="8"/>
      <c r="F6" s="7">
        <v>17400</v>
      </c>
      <c r="G6" s="8"/>
      <c r="H6" s="8"/>
      <c r="I6" s="8"/>
      <c r="J6" s="8"/>
      <c r="K6" s="8"/>
      <c r="L6" s="8"/>
    </row>
    <row r="7" spans="1:12" ht="14.25" customHeight="1" x14ac:dyDescent="0.25">
      <c r="A7" s="8"/>
      <c r="B7" s="6" t="s">
        <v>23</v>
      </c>
      <c r="C7" s="8"/>
      <c r="D7" s="8"/>
      <c r="E7" s="8"/>
      <c r="F7" s="7">
        <v>16985.04</v>
      </c>
      <c r="G7" s="8"/>
      <c r="H7" s="8"/>
      <c r="I7" s="8"/>
      <c r="J7" s="8"/>
      <c r="K7" s="8"/>
      <c r="L7" s="8"/>
    </row>
    <row r="8" spans="1:12" ht="13.5" customHeight="1" x14ac:dyDescent="0.25">
      <c r="A8" s="8"/>
      <c r="B8" s="6" t="s">
        <v>24</v>
      </c>
      <c r="C8" s="8"/>
      <c r="D8" s="8"/>
      <c r="E8" s="8"/>
      <c r="F8" s="7">
        <v>14000</v>
      </c>
      <c r="G8" s="8"/>
      <c r="H8" s="8"/>
      <c r="I8" s="8"/>
      <c r="J8" s="8"/>
      <c r="K8" s="8"/>
      <c r="L8" s="8"/>
    </row>
    <row r="9" spans="1:12" ht="14.25" customHeight="1" x14ac:dyDescent="0.25">
      <c r="A9" s="8"/>
      <c r="B9" s="6" t="s">
        <v>25</v>
      </c>
      <c r="C9" s="8"/>
      <c r="D9" s="8"/>
      <c r="E9" s="8"/>
      <c r="F9" s="7">
        <v>50000</v>
      </c>
      <c r="G9" s="8"/>
      <c r="H9" s="8"/>
      <c r="I9" s="8"/>
      <c r="J9" s="8"/>
      <c r="K9" s="8"/>
      <c r="L9" s="8"/>
    </row>
    <row r="10" spans="1:12" ht="14.25" customHeight="1" x14ac:dyDescent="0.25">
      <c r="A10" s="8"/>
      <c r="B10" s="6" t="s">
        <v>26</v>
      </c>
      <c r="C10" s="8"/>
      <c r="D10" s="8"/>
      <c r="E10" s="8"/>
      <c r="F10" s="7">
        <v>15000</v>
      </c>
      <c r="G10" s="8"/>
      <c r="H10" s="8"/>
      <c r="I10" s="8"/>
      <c r="J10" s="8"/>
      <c r="K10" s="8"/>
      <c r="L10" s="8"/>
    </row>
    <row r="11" spans="1:12" ht="14.25" customHeight="1" x14ac:dyDescent="0.25">
      <c r="A11" s="8"/>
      <c r="B11" s="6" t="s">
        <v>27</v>
      </c>
      <c r="C11" s="8"/>
      <c r="D11" s="8"/>
      <c r="E11" s="8"/>
      <c r="F11" s="7">
        <v>30000</v>
      </c>
      <c r="G11" s="8"/>
      <c r="H11" s="8"/>
      <c r="I11" s="8"/>
      <c r="J11" s="8"/>
      <c r="K11" s="8"/>
      <c r="L11" s="8"/>
    </row>
    <row r="12" spans="1:12" ht="14.25" customHeight="1" x14ac:dyDescent="0.25">
      <c r="A12" s="9"/>
      <c r="B12" s="6" t="s">
        <v>28</v>
      </c>
      <c r="C12" s="9"/>
      <c r="D12" s="9"/>
      <c r="E12" s="9"/>
      <c r="F12" s="7">
        <v>580000</v>
      </c>
      <c r="G12" s="9"/>
      <c r="H12" s="9"/>
      <c r="I12" s="9"/>
      <c r="J12" s="9"/>
      <c r="K12" s="9"/>
      <c r="L12" s="9"/>
    </row>
    <row r="13" spans="1:12" ht="15" customHeight="1" x14ac:dyDescent="0.25">
      <c r="A13" s="5">
        <v>2</v>
      </c>
      <c r="B13" s="6" t="s">
        <v>13</v>
      </c>
      <c r="C13" s="5" t="s">
        <v>29</v>
      </c>
      <c r="D13" s="5" t="s">
        <v>30</v>
      </c>
      <c r="E13" s="5" t="s">
        <v>16</v>
      </c>
      <c r="F13" s="10">
        <v>180000</v>
      </c>
      <c r="G13" s="5" t="s">
        <v>17</v>
      </c>
      <c r="H13" s="5" t="s">
        <v>31</v>
      </c>
      <c r="I13" s="5"/>
      <c r="J13" s="5" t="s">
        <v>19</v>
      </c>
      <c r="K13" s="5" t="s">
        <v>13</v>
      </c>
      <c r="L13" s="5" t="str">
        <f>IF($G13="Janeiro","Dezembro",IF($G13="Fevereiro","Dezembro",IF($G13="Março","Janeiro",IF($G13="Abril","Janeiro",IF($G13="Maio","Fevereiro",IF($G13="Junho","Março",IF($G13="Julho","Abril",IF($G13="Agosto","Maio",IF($G13="Setembro","Junho",IF($G13="Outubro","Julho",IF($G13="Novembro","Agosto",IF($G13="Dezembro","Setembro","Erro"))))))))))))</f>
        <v>Dezembro</v>
      </c>
    </row>
    <row r="14" spans="1:12" ht="15" customHeight="1" x14ac:dyDescent="0.25">
      <c r="A14" s="8"/>
      <c r="B14" s="6" t="s">
        <v>20</v>
      </c>
      <c r="C14" s="8"/>
      <c r="D14" s="8"/>
      <c r="E14" s="8"/>
      <c r="F14" s="10">
        <v>5000</v>
      </c>
      <c r="G14" s="8"/>
      <c r="H14" s="8"/>
      <c r="I14" s="8"/>
      <c r="J14" s="8"/>
      <c r="K14" s="8"/>
      <c r="L14" s="8"/>
    </row>
    <row r="15" spans="1:12" ht="15" customHeight="1" x14ac:dyDescent="0.25">
      <c r="A15" s="8"/>
      <c r="B15" s="6" t="s">
        <v>21</v>
      </c>
      <c r="C15" s="8"/>
      <c r="D15" s="8"/>
      <c r="E15" s="8"/>
      <c r="F15" s="10">
        <v>17800</v>
      </c>
      <c r="G15" s="8"/>
      <c r="H15" s="8"/>
      <c r="I15" s="8"/>
      <c r="J15" s="8"/>
      <c r="K15" s="8"/>
      <c r="L15" s="8"/>
    </row>
    <row r="16" spans="1:12" ht="15" customHeight="1" x14ac:dyDescent="0.25">
      <c r="A16" s="8"/>
      <c r="B16" s="6" t="s">
        <v>32</v>
      </c>
      <c r="C16" s="8"/>
      <c r="D16" s="8"/>
      <c r="E16" s="8"/>
      <c r="F16" s="10">
        <v>5000</v>
      </c>
      <c r="G16" s="8"/>
      <c r="H16" s="8"/>
      <c r="I16" s="8"/>
      <c r="J16" s="8"/>
      <c r="K16" s="8"/>
      <c r="L16" s="8"/>
    </row>
    <row r="17" spans="1:12" ht="15" customHeight="1" x14ac:dyDescent="0.25">
      <c r="A17" s="8"/>
      <c r="B17" s="6" t="s">
        <v>33</v>
      </c>
      <c r="C17" s="8"/>
      <c r="D17" s="8"/>
      <c r="E17" s="8"/>
      <c r="F17" s="10">
        <v>3800</v>
      </c>
      <c r="G17" s="8"/>
      <c r="H17" s="8"/>
      <c r="I17" s="8"/>
      <c r="J17" s="8"/>
      <c r="K17" s="8"/>
      <c r="L17" s="8"/>
    </row>
    <row r="18" spans="1:12" ht="15" customHeight="1" x14ac:dyDescent="0.25">
      <c r="A18" s="8"/>
      <c r="B18" s="6" t="s">
        <v>22</v>
      </c>
      <c r="C18" s="8"/>
      <c r="D18" s="8"/>
      <c r="E18" s="8"/>
      <c r="F18" s="10">
        <v>13200</v>
      </c>
      <c r="G18" s="8"/>
      <c r="H18" s="8"/>
      <c r="I18" s="8"/>
      <c r="J18" s="8"/>
      <c r="K18" s="8"/>
      <c r="L18" s="8"/>
    </row>
    <row r="19" spans="1:12" ht="15" customHeight="1" x14ac:dyDescent="0.25">
      <c r="A19" s="8"/>
      <c r="B19" s="6" t="s">
        <v>23</v>
      </c>
      <c r="C19" s="8"/>
      <c r="D19" s="8"/>
      <c r="E19" s="8"/>
      <c r="F19" s="10">
        <v>2070</v>
      </c>
      <c r="G19" s="8"/>
      <c r="H19" s="8"/>
      <c r="I19" s="8"/>
      <c r="J19" s="8"/>
      <c r="K19" s="8"/>
      <c r="L19" s="8"/>
    </row>
    <row r="20" spans="1:12" ht="15" customHeight="1" x14ac:dyDescent="0.25">
      <c r="A20" s="8"/>
      <c r="B20" s="6" t="s">
        <v>24</v>
      </c>
      <c r="C20" s="8"/>
      <c r="D20" s="8"/>
      <c r="E20" s="8"/>
      <c r="F20" s="10">
        <v>8000</v>
      </c>
      <c r="G20" s="8"/>
      <c r="H20" s="8"/>
      <c r="I20" s="8"/>
      <c r="J20" s="8"/>
      <c r="K20" s="8"/>
      <c r="L20" s="8"/>
    </row>
    <row r="21" spans="1:12" ht="15" customHeight="1" x14ac:dyDescent="0.25">
      <c r="A21" s="8"/>
      <c r="B21" s="6" t="s">
        <v>25</v>
      </c>
      <c r="C21" s="8"/>
      <c r="D21" s="8"/>
      <c r="E21" s="8"/>
      <c r="F21" s="10">
        <v>30000</v>
      </c>
      <c r="G21" s="8"/>
      <c r="H21" s="8"/>
      <c r="I21" s="8"/>
      <c r="J21" s="8"/>
      <c r="K21" s="8"/>
      <c r="L21" s="8"/>
    </row>
    <row r="22" spans="1:12" ht="15" customHeight="1" x14ac:dyDescent="0.25">
      <c r="A22" s="8"/>
      <c r="B22" s="6" t="s">
        <v>26</v>
      </c>
      <c r="C22" s="8"/>
      <c r="D22" s="8"/>
      <c r="E22" s="8"/>
      <c r="F22" s="10">
        <v>5000</v>
      </c>
      <c r="G22" s="8"/>
      <c r="H22" s="8"/>
      <c r="I22" s="8"/>
      <c r="J22" s="8"/>
      <c r="K22" s="8"/>
      <c r="L22" s="8"/>
    </row>
    <row r="23" spans="1:12" ht="15" customHeight="1" x14ac:dyDescent="0.25">
      <c r="A23" s="8"/>
      <c r="B23" s="6" t="s">
        <v>27</v>
      </c>
      <c r="C23" s="8"/>
      <c r="D23" s="8"/>
      <c r="E23" s="8"/>
      <c r="F23" s="10">
        <v>30000</v>
      </c>
      <c r="G23" s="8"/>
      <c r="H23" s="8"/>
      <c r="I23" s="8"/>
      <c r="J23" s="8"/>
      <c r="K23" s="8"/>
      <c r="L23" s="8"/>
    </row>
    <row r="24" spans="1:12" ht="15" customHeight="1" x14ac:dyDescent="0.25">
      <c r="A24" s="8"/>
      <c r="B24" s="6" t="s">
        <v>28</v>
      </c>
      <c r="C24" s="8"/>
      <c r="D24" s="8"/>
      <c r="E24" s="8"/>
      <c r="F24" s="10">
        <v>40000</v>
      </c>
      <c r="G24" s="8"/>
      <c r="H24" s="8"/>
      <c r="I24" s="8"/>
      <c r="J24" s="8"/>
      <c r="K24" s="8"/>
      <c r="L24" s="8"/>
    </row>
    <row r="25" spans="1:12" ht="15" customHeight="1" x14ac:dyDescent="0.25">
      <c r="A25" s="9"/>
      <c r="B25" s="6" t="s">
        <v>34</v>
      </c>
      <c r="C25" s="9"/>
      <c r="D25" s="9"/>
      <c r="E25" s="9"/>
      <c r="F25" s="10">
        <v>3300</v>
      </c>
      <c r="G25" s="9"/>
      <c r="H25" s="9"/>
      <c r="I25" s="9"/>
      <c r="J25" s="9"/>
      <c r="K25" s="9"/>
      <c r="L25" s="9"/>
    </row>
    <row r="26" spans="1:12" ht="13.5" customHeight="1" x14ac:dyDescent="0.25">
      <c r="A26" s="5">
        <v>3</v>
      </c>
      <c r="B26" s="6" t="s">
        <v>13</v>
      </c>
      <c r="C26" s="5" t="s">
        <v>35</v>
      </c>
      <c r="D26" s="5" t="s">
        <v>36</v>
      </c>
      <c r="E26" s="5" t="s">
        <v>16</v>
      </c>
      <c r="F26" s="10">
        <v>360000</v>
      </c>
      <c r="G26" s="5" t="s">
        <v>17</v>
      </c>
      <c r="H26" s="5" t="s">
        <v>31</v>
      </c>
      <c r="I26" s="5"/>
      <c r="J26" s="5" t="s">
        <v>19</v>
      </c>
      <c r="K26" s="5" t="s">
        <v>13</v>
      </c>
      <c r="L26" s="5" t="str">
        <f>IF($G26="Janeiro","Dezembro",IF($G26="Fevereiro","Dezembro",IF($G26="Março","Janeiro",IF($G26="Abril","Janeiro",IF($G26="Maio","Fevereiro",IF($G26="Junho","Março",IF($G26="Julho","Abril",IF($G26="Agosto","Maio",IF($G26="Setembro","Junho",IF($G26="Outubro","Julho",IF($G26="Novembro","Agosto",IF($G26="Dezembro","Setembro","Erro"))))))))))))</f>
        <v>Dezembro</v>
      </c>
    </row>
    <row r="27" spans="1:12" ht="15.75" customHeight="1" x14ac:dyDescent="0.25">
      <c r="A27" s="8"/>
      <c r="B27" s="6" t="s">
        <v>20</v>
      </c>
      <c r="C27" s="8"/>
      <c r="D27" s="8"/>
      <c r="E27" s="8"/>
      <c r="F27" s="10">
        <v>9000</v>
      </c>
      <c r="G27" s="8"/>
      <c r="H27" s="8"/>
      <c r="I27" s="8"/>
      <c r="J27" s="8"/>
      <c r="K27" s="8"/>
      <c r="L27" s="8"/>
    </row>
    <row r="28" spans="1:12" ht="15" customHeight="1" x14ac:dyDescent="0.25">
      <c r="A28" s="8"/>
      <c r="B28" s="6" t="s">
        <v>21</v>
      </c>
      <c r="C28" s="8"/>
      <c r="D28" s="8"/>
      <c r="E28" s="8"/>
      <c r="F28" s="10">
        <v>13100</v>
      </c>
      <c r="G28" s="8"/>
      <c r="H28" s="8"/>
      <c r="I28" s="8"/>
      <c r="J28" s="8"/>
      <c r="K28" s="8"/>
      <c r="L28" s="8"/>
    </row>
    <row r="29" spans="1:12" ht="14.25" customHeight="1" x14ac:dyDescent="0.25">
      <c r="A29" s="8"/>
      <c r="B29" s="6" t="s">
        <v>32</v>
      </c>
      <c r="C29" s="8"/>
      <c r="D29" s="8"/>
      <c r="E29" s="8"/>
      <c r="F29" s="10">
        <v>20000</v>
      </c>
      <c r="G29" s="8"/>
      <c r="H29" s="8"/>
      <c r="I29" s="8"/>
      <c r="J29" s="8"/>
      <c r="K29" s="8"/>
      <c r="L29" s="8"/>
    </row>
    <row r="30" spans="1:12" ht="15" customHeight="1" x14ac:dyDescent="0.25">
      <c r="A30" s="8"/>
      <c r="B30" s="6" t="s">
        <v>22</v>
      </c>
      <c r="C30" s="8"/>
      <c r="D30" s="8"/>
      <c r="E30" s="8"/>
      <c r="F30" s="10">
        <v>35000</v>
      </c>
      <c r="G30" s="8"/>
      <c r="H30" s="8"/>
      <c r="I30" s="8"/>
      <c r="J30" s="8"/>
      <c r="K30" s="8"/>
      <c r="L30" s="8"/>
    </row>
    <row r="31" spans="1:12" ht="15" customHeight="1" x14ac:dyDescent="0.25">
      <c r="A31" s="8"/>
      <c r="B31" s="6" t="s">
        <v>23</v>
      </c>
      <c r="C31" s="8"/>
      <c r="D31" s="8"/>
      <c r="E31" s="8"/>
      <c r="F31" s="10">
        <v>10000</v>
      </c>
      <c r="G31" s="8"/>
      <c r="H31" s="8"/>
      <c r="I31" s="8"/>
      <c r="J31" s="8"/>
      <c r="K31" s="8"/>
      <c r="L31" s="8"/>
    </row>
    <row r="32" spans="1:12" ht="15" customHeight="1" x14ac:dyDescent="0.25">
      <c r="A32" s="8"/>
      <c r="B32" s="6" t="s">
        <v>24</v>
      </c>
      <c r="C32" s="8"/>
      <c r="D32" s="8"/>
      <c r="E32" s="8"/>
      <c r="F32" s="10">
        <v>18000</v>
      </c>
      <c r="G32" s="8"/>
      <c r="H32" s="8"/>
      <c r="I32" s="8"/>
      <c r="J32" s="8"/>
      <c r="K32" s="8"/>
      <c r="L32" s="8"/>
    </row>
    <row r="33" spans="1:12" ht="15" customHeight="1" x14ac:dyDescent="0.25">
      <c r="A33" s="8"/>
      <c r="B33" s="6" t="s">
        <v>25</v>
      </c>
      <c r="C33" s="8"/>
      <c r="D33" s="8"/>
      <c r="E33" s="8"/>
      <c r="F33" s="10">
        <v>42786</v>
      </c>
      <c r="G33" s="8"/>
      <c r="H33" s="8"/>
      <c r="I33" s="8"/>
      <c r="J33" s="8"/>
      <c r="K33" s="8"/>
      <c r="L33" s="8"/>
    </row>
    <row r="34" spans="1:12" ht="15" customHeight="1" x14ac:dyDescent="0.25">
      <c r="A34" s="8"/>
      <c r="B34" s="6" t="s">
        <v>26</v>
      </c>
      <c r="C34" s="8"/>
      <c r="D34" s="8"/>
      <c r="E34" s="8"/>
      <c r="F34" s="10">
        <v>5000</v>
      </c>
      <c r="G34" s="8"/>
      <c r="H34" s="8"/>
      <c r="I34" s="8"/>
      <c r="J34" s="8"/>
      <c r="K34" s="8"/>
      <c r="L34" s="8"/>
    </row>
    <row r="35" spans="1:12" ht="15" customHeight="1" x14ac:dyDescent="0.25">
      <c r="A35" s="8"/>
      <c r="B35" s="6" t="s">
        <v>27</v>
      </c>
      <c r="C35" s="8"/>
      <c r="D35" s="8"/>
      <c r="E35" s="8"/>
      <c r="F35" s="10">
        <v>50131.8</v>
      </c>
      <c r="G35" s="8"/>
      <c r="H35" s="8"/>
      <c r="I35" s="8"/>
      <c r="J35" s="8"/>
      <c r="K35" s="8"/>
      <c r="L35" s="8"/>
    </row>
    <row r="36" spans="1:12" ht="15" customHeight="1" x14ac:dyDescent="0.25">
      <c r="A36" s="9"/>
      <c r="B36" s="6" t="s">
        <v>28</v>
      </c>
      <c r="C36" s="9"/>
      <c r="D36" s="9"/>
      <c r="E36" s="9"/>
      <c r="F36" s="10">
        <v>35000</v>
      </c>
      <c r="G36" s="9"/>
      <c r="H36" s="9"/>
      <c r="I36" s="9"/>
      <c r="J36" s="9"/>
      <c r="K36" s="9"/>
      <c r="L36" s="9"/>
    </row>
    <row r="37" spans="1:12" ht="13.5" customHeight="1" x14ac:dyDescent="0.25">
      <c r="A37" s="5">
        <v>4</v>
      </c>
      <c r="B37" s="6" t="s">
        <v>13</v>
      </c>
      <c r="C37" s="5" t="s">
        <v>37</v>
      </c>
      <c r="D37" s="5" t="s">
        <v>38</v>
      </c>
      <c r="E37" s="5" t="s">
        <v>16</v>
      </c>
      <c r="F37" s="11">
        <v>24000</v>
      </c>
      <c r="G37" s="5" t="s">
        <v>17</v>
      </c>
      <c r="H37" s="5" t="s">
        <v>31</v>
      </c>
      <c r="I37" s="5"/>
      <c r="J37" s="5" t="s">
        <v>19</v>
      </c>
      <c r="K37" s="5" t="s">
        <v>13</v>
      </c>
      <c r="L37" s="5" t="str">
        <f>IF($G37="Janeiro","Dezembro",IF($G37="Fevereiro","Dezembro",IF($G37="Março","Janeiro",IF($G37="Abril","Janeiro",IF($G37="Maio","Fevereiro",IF($G37="Junho","Março",IF($G37="Julho","Abril",IF($G37="Agosto","Maio",IF($G37="Setembro","Junho",IF($G37="Outubro","Julho",IF($G37="Novembro","Agosto",IF($G37="Dezembro","Setembro","Erro"))))))))))))</f>
        <v>Dezembro</v>
      </c>
    </row>
    <row r="38" spans="1:12" ht="13.5" customHeight="1" x14ac:dyDescent="0.25">
      <c r="A38" s="8"/>
      <c r="B38" s="6" t="s">
        <v>20</v>
      </c>
      <c r="C38" s="8"/>
      <c r="D38" s="8"/>
      <c r="E38" s="8"/>
      <c r="F38" s="11">
        <v>6000</v>
      </c>
      <c r="G38" s="8"/>
      <c r="H38" s="8"/>
      <c r="I38" s="8"/>
      <c r="J38" s="8"/>
      <c r="K38" s="8"/>
      <c r="L38" s="8"/>
    </row>
    <row r="39" spans="1:12" ht="12.75" customHeight="1" x14ac:dyDescent="0.25">
      <c r="A39" s="8"/>
      <c r="B39" s="6" t="s">
        <v>21</v>
      </c>
      <c r="C39" s="8"/>
      <c r="D39" s="8"/>
      <c r="E39" s="8"/>
      <c r="F39" s="11">
        <v>4850</v>
      </c>
      <c r="G39" s="8"/>
      <c r="H39" s="8"/>
      <c r="I39" s="8"/>
      <c r="J39" s="8"/>
      <c r="K39" s="8"/>
      <c r="L39" s="8"/>
    </row>
    <row r="40" spans="1:12" ht="18" customHeight="1" x14ac:dyDescent="0.25">
      <c r="A40" s="8"/>
      <c r="B40" s="6" t="s">
        <v>32</v>
      </c>
      <c r="C40" s="8"/>
      <c r="D40" s="8"/>
      <c r="E40" s="8"/>
      <c r="F40" s="11">
        <v>5000</v>
      </c>
      <c r="G40" s="8"/>
      <c r="H40" s="8"/>
      <c r="I40" s="8"/>
      <c r="J40" s="8"/>
      <c r="K40" s="8"/>
      <c r="L40" s="8"/>
    </row>
    <row r="41" spans="1:12" ht="15.75" customHeight="1" x14ac:dyDescent="0.25">
      <c r="A41" s="8"/>
      <c r="B41" s="6" t="s">
        <v>33</v>
      </c>
      <c r="C41" s="8"/>
      <c r="D41" s="8"/>
      <c r="E41" s="8"/>
      <c r="F41" s="11">
        <v>3600</v>
      </c>
      <c r="G41" s="8"/>
      <c r="H41" s="8"/>
      <c r="I41" s="8"/>
      <c r="J41" s="8"/>
      <c r="K41" s="8"/>
      <c r="L41" s="8"/>
    </row>
    <row r="42" spans="1:12" ht="14.25" customHeight="1" x14ac:dyDescent="0.25">
      <c r="A42" s="8"/>
      <c r="B42" s="6" t="s">
        <v>22</v>
      </c>
      <c r="C42" s="8"/>
      <c r="D42" s="8"/>
      <c r="E42" s="8"/>
      <c r="F42" s="11">
        <v>3600</v>
      </c>
      <c r="G42" s="8"/>
      <c r="H42" s="8"/>
      <c r="I42" s="8"/>
      <c r="J42" s="8"/>
      <c r="K42" s="8"/>
      <c r="L42" s="8"/>
    </row>
    <row r="43" spans="1:12" ht="14.25" customHeight="1" x14ac:dyDescent="0.25">
      <c r="A43" s="8"/>
      <c r="B43" s="6" t="s">
        <v>23</v>
      </c>
      <c r="C43" s="8"/>
      <c r="D43" s="8"/>
      <c r="E43" s="8"/>
      <c r="F43" s="11">
        <v>1235.79</v>
      </c>
      <c r="G43" s="8"/>
      <c r="H43" s="8"/>
      <c r="I43" s="8"/>
      <c r="J43" s="8"/>
      <c r="K43" s="8"/>
      <c r="L43" s="8"/>
    </row>
    <row r="44" spans="1:12" ht="14.25" customHeight="1" x14ac:dyDescent="0.25">
      <c r="A44" s="8"/>
      <c r="B44" s="6" t="s">
        <v>24</v>
      </c>
      <c r="C44" s="8"/>
      <c r="D44" s="8"/>
      <c r="E44" s="8"/>
      <c r="F44" s="11">
        <v>4600</v>
      </c>
      <c r="G44" s="8"/>
      <c r="H44" s="8"/>
      <c r="I44" s="8"/>
      <c r="J44" s="8"/>
      <c r="K44" s="8"/>
      <c r="L44" s="8"/>
    </row>
    <row r="45" spans="1:12" ht="14.25" customHeight="1" x14ac:dyDescent="0.25">
      <c r="A45" s="8"/>
      <c r="B45" s="6" t="s">
        <v>25</v>
      </c>
      <c r="C45" s="8"/>
      <c r="D45" s="8"/>
      <c r="E45" s="8"/>
      <c r="F45" s="11">
        <v>12000</v>
      </c>
      <c r="G45" s="8"/>
      <c r="H45" s="8"/>
      <c r="I45" s="8"/>
      <c r="J45" s="8"/>
      <c r="K45" s="8"/>
      <c r="L45" s="8"/>
    </row>
    <row r="46" spans="1:12" ht="14.25" customHeight="1" x14ac:dyDescent="0.25">
      <c r="A46" s="8"/>
      <c r="B46" s="6" t="s">
        <v>26</v>
      </c>
      <c r="C46" s="8"/>
      <c r="D46" s="8"/>
      <c r="E46" s="8"/>
      <c r="F46" s="11">
        <v>3600</v>
      </c>
      <c r="G46" s="8"/>
      <c r="H46" s="8"/>
      <c r="I46" s="8"/>
      <c r="J46" s="8"/>
      <c r="K46" s="8"/>
      <c r="L46" s="8"/>
    </row>
    <row r="47" spans="1:12" ht="14.25" customHeight="1" x14ac:dyDescent="0.25">
      <c r="A47" s="8"/>
      <c r="B47" s="6" t="s">
        <v>27</v>
      </c>
      <c r="C47" s="8"/>
      <c r="D47" s="8"/>
      <c r="E47" s="8"/>
      <c r="F47" s="11">
        <v>15000</v>
      </c>
      <c r="G47" s="8"/>
      <c r="H47" s="8"/>
      <c r="I47" s="8"/>
      <c r="J47" s="8"/>
      <c r="K47" s="8"/>
      <c r="L47" s="8"/>
    </row>
    <row r="48" spans="1:12" ht="14.25" customHeight="1" x14ac:dyDescent="0.25">
      <c r="A48" s="8"/>
      <c r="B48" s="6" t="s">
        <v>28</v>
      </c>
      <c r="C48" s="8"/>
      <c r="D48" s="8"/>
      <c r="E48" s="8"/>
      <c r="F48" s="11">
        <v>25000</v>
      </c>
      <c r="G48" s="8"/>
      <c r="H48" s="8"/>
      <c r="I48" s="8"/>
      <c r="J48" s="8"/>
      <c r="K48" s="8"/>
      <c r="L48" s="8"/>
    </row>
    <row r="49" spans="1:12" ht="14.25" customHeight="1" x14ac:dyDescent="0.25">
      <c r="A49" s="9"/>
      <c r="B49" s="6" t="s">
        <v>34</v>
      </c>
      <c r="C49" s="9"/>
      <c r="D49" s="9"/>
      <c r="E49" s="9"/>
      <c r="F49" s="11">
        <v>3600</v>
      </c>
      <c r="G49" s="9"/>
      <c r="H49" s="9"/>
      <c r="I49" s="9"/>
      <c r="J49" s="9"/>
      <c r="K49" s="9"/>
      <c r="L49" s="9"/>
    </row>
    <row r="50" spans="1:12" ht="16.5" customHeight="1" x14ac:dyDescent="0.25">
      <c r="A50" s="5">
        <v>5</v>
      </c>
      <c r="B50" s="6" t="s">
        <v>13</v>
      </c>
      <c r="C50" s="5" t="s">
        <v>39</v>
      </c>
      <c r="D50" s="5" t="s">
        <v>40</v>
      </c>
      <c r="E50" s="6">
        <v>48</v>
      </c>
      <c r="F50" s="10">
        <v>2000</v>
      </c>
      <c r="G50" s="5" t="s">
        <v>41</v>
      </c>
      <c r="H50" s="5" t="s">
        <v>18</v>
      </c>
      <c r="I50" s="5"/>
      <c r="J50" s="5" t="s">
        <v>42</v>
      </c>
      <c r="K50" s="5" t="s">
        <v>33</v>
      </c>
      <c r="L50" s="5" t="str">
        <f>IF($G50="Janeiro","Dezembro",IF($G50="Fevereiro","Dezembro",IF($G50="Março","Janeiro",IF($G50="Abril","Janeiro",IF($G50="Maio","Fevereiro",IF($G50="Junho","Março",IF($G50="Julho","Abril",IF($G50="Agosto","Maio",IF($G50="Setembro","Junho",IF($G50="Outubro","Julho",IF($G50="Novembro","Agosto",IF($G50="Dezembro","Setembro","Erro"))))))))))))</f>
        <v>Fevereiro</v>
      </c>
    </row>
    <row r="51" spans="1:12" ht="12.75" customHeight="1" x14ac:dyDescent="0.25">
      <c r="A51" s="8"/>
      <c r="B51" s="6" t="s">
        <v>20</v>
      </c>
      <c r="C51" s="8"/>
      <c r="D51" s="8"/>
      <c r="E51" s="6">
        <v>86</v>
      </c>
      <c r="F51" s="10">
        <v>1850</v>
      </c>
      <c r="G51" s="8"/>
      <c r="H51" s="8"/>
      <c r="I51" s="8"/>
      <c r="J51" s="8"/>
      <c r="K51" s="8"/>
      <c r="L51" s="8"/>
    </row>
    <row r="52" spans="1:12" ht="16.5" customHeight="1" x14ac:dyDescent="0.25">
      <c r="A52" s="8"/>
      <c r="B52" s="6" t="s">
        <v>21</v>
      </c>
      <c r="C52" s="8"/>
      <c r="D52" s="8"/>
      <c r="E52" s="6">
        <v>54</v>
      </c>
      <c r="F52" s="10">
        <v>830</v>
      </c>
      <c r="G52" s="8"/>
      <c r="H52" s="8"/>
      <c r="I52" s="8"/>
      <c r="J52" s="8"/>
      <c r="K52" s="8"/>
      <c r="L52" s="8"/>
    </row>
    <row r="53" spans="1:12" ht="16.5" customHeight="1" x14ac:dyDescent="0.25">
      <c r="A53" s="8"/>
      <c r="B53" s="6" t="s">
        <v>32</v>
      </c>
      <c r="C53" s="8"/>
      <c r="D53" s="8"/>
      <c r="E53" s="6">
        <v>42</v>
      </c>
      <c r="F53" s="10">
        <v>1200</v>
      </c>
      <c r="G53" s="8"/>
      <c r="H53" s="8"/>
      <c r="I53" s="8"/>
      <c r="J53" s="8"/>
      <c r="K53" s="8"/>
      <c r="L53" s="8"/>
    </row>
    <row r="54" spans="1:12" ht="15.75" customHeight="1" x14ac:dyDescent="0.25">
      <c r="A54" s="8"/>
      <c r="B54" s="6" t="s">
        <v>33</v>
      </c>
      <c r="C54" s="8"/>
      <c r="D54" s="8"/>
      <c r="E54" s="6">
        <v>120</v>
      </c>
      <c r="F54" s="10">
        <v>1500</v>
      </c>
      <c r="G54" s="8"/>
      <c r="H54" s="8"/>
      <c r="I54" s="8"/>
      <c r="J54" s="8"/>
      <c r="K54" s="8"/>
      <c r="L54" s="8"/>
    </row>
    <row r="55" spans="1:12" ht="15" customHeight="1" x14ac:dyDescent="0.25">
      <c r="A55" s="8"/>
      <c r="B55" s="6" t="s">
        <v>22</v>
      </c>
      <c r="C55" s="8"/>
      <c r="D55" s="8"/>
      <c r="E55" s="6">
        <v>240</v>
      </c>
      <c r="F55" s="10">
        <v>57600</v>
      </c>
      <c r="G55" s="8"/>
      <c r="H55" s="8"/>
      <c r="I55" s="8"/>
      <c r="J55" s="8"/>
      <c r="K55" s="8"/>
      <c r="L55" s="8"/>
    </row>
    <row r="56" spans="1:12" ht="15" customHeight="1" x14ac:dyDescent="0.25">
      <c r="A56" s="8"/>
      <c r="B56" s="6" t="s">
        <v>23</v>
      </c>
      <c r="C56" s="8"/>
      <c r="D56" s="8"/>
      <c r="E56" s="6">
        <v>625</v>
      </c>
      <c r="F56" s="10">
        <v>2800</v>
      </c>
      <c r="G56" s="8"/>
      <c r="H56" s="8"/>
      <c r="I56" s="8"/>
      <c r="J56" s="8"/>
      <c r="K56" s="8"/>
      <c r="L56" s="8"/>
    </row>
    <row r="57" spans="1:12" ht="15" customHeight="1" x14ac:dyDescent="0.25">
      <c r="A57" s="8"/>
      <c r="B57" s="6" t="s">
        <v>24</v>
      </c>
      <c r="C57" s="8"/>
      <c r="D57" s="8"/>
      <c r="E57" s="6">
        <v>300</v>
      </c>
      <c r="F57" s="10">
        <v>2000</v>
      </c>
      <c r="G57" s="8"/>
      <c r="H57" s="8"/>
      <c r="I57" s="8"/>
      <c r="J57" s="8"/>
      <c r="K57" s="8"/>
      <c r="L57" s="8"/>
    </row>
    <row r="58" spans="1:12" ht="15" customHeight="1" x14ac:dyDescent="0.25">
      <c r="A58" s="8"/>
      <c r="B58" s="6" t="s">
        <v>25</v>
      </c>
      <c r="C58" s="8"/>
      <c r="D58" s="8"/>
      <c r="E58" s="6">
        <v>345</v>
      </c>
      <c r="F58" s="10">
        <v>12000</v>
      </c>
      <c r="G58" s="8"/>
      <c r="H58" s="8"/>
      <c r="I58" s="8"/>
      <c r="J58" s="8"/>
      <c r="K58" s="8"/>
      <c r="L58" s="8"/>
    </row>
    <row r="59" spans="1:12" ht="15" customHeight="1" x14ac:dyDescent="0.25">
      <c r="A59" s="8"/>
      <c r="B59" s="6" t="s">
        <v>26</v>
      </c>
      <c r="C59" s="8"/>
      <c r="D59" s="8"/>
      <c r="E59" s="6">
        <v>515</v>
      </c>
      <c r="F59" s="10">
        <v>7384</v>
      </c>
      <c r="G59" s="8"/>
      <c r="H59" s="8"/>
      <c r="I59" s="8"/>
      <c r="J59" s="8"/>
      <c r="K59" s="8"/>
      <c r="L59" s="8"/>
    </row>
    <row r="60" spans="1:12" ht="15" customHeight="1" x14ac:dyDescent="0.25">
      <c r="A60" s="8"/>
      <c r="B60" s="6" t="s">
        <v>27</v>
      </c>
      <c r="C60" s="8"/>
      <c r="D60" s="8"/>
      <c r="E60" s="6">
        <v>1123</v>
      </c>
      <c r="F60" s="10">
        <v>18000</v>
      </c>
      <c r="G60" s="8"/>
      <c r="H60" s="8"/>
      <c r="I60" s="8"/>
      <c r="J60" s="8"/>
      <c r="K60" s="8"/>
      <c r="L60" s="8"/>
    </row>
    <row r="61" spans="1:12" ht="15" customHeight="1" x14ac:dyDescent="0.25">
      <c r="A61" s="8"/>
      <c r="B61" s="6" t="s">
        <v>28</v>
      </c>
      <c r="C61" s="8"/>
      <c r="D61" s="8"/>
      <c r="E61" s="6">
        <v>110</v>
      </c>
      <c r="F61" s="10">
        <v>1400</v>
      </c>
      <c r="G61" s="8"/>
      <c r="H61" s="8"/>
      <c r="I61" s="8"/>
      <c r="J61" s="8"/>
      <c r="K61" s="8"/>
      <c r="L61" s="8"/>
    </row>
    <row r="62" spans="1:12" ht="15" customHeight="1" x14ac:dyDescent="0.25">
      <c r="A62" s="9"/>
      <c r="B62" s="6" t="s">
        <v>34</v>
      </c>
      <c r="C62" s="9"/>
      <c r="D62" s="9"/>
      <c r="E62" s="6">
        <v>4570</v>
      </c>
      <c r="F62" s="10">
        <v>7500</v>
      </c>
      <c r="G62" s="9"/>
      <c r="H62" s="9"/>
      <c r="I62" s="9"/>
      <c r="J62" s="9"/>
      <c r="K62" s="9"/>
      <c r="L62" s="9"/>
    </row>
    <row r="63" spans="1:12" ht="21" customHeight="1" x14ac:dyDescent="0.25">
      <c r="A63" s="5">
        <v>6</v>
      </c>
      <c r="B63" s="12" t="s">
        <v>13</v>
      </c>
      <c r="C63" s="5" t="s">
        <v>43</v>
      </c>
      <c r="D63" s="5" t="s">
        <v>44</v>
      </c>
      <c r="E63" s="12">
        <v>3480</v>
      </c>
      <c r="F63" s="13">
        <v>905961.2</v>
      </c>
      <c r="G63" s="14" t="s">
        <v>45</v>
      </c>
      <c r="H63" s="5" t="s">
        <v>18</v>
      </c>
      <c r="I63" s="5"/>
      <c r="J63" s="5" t="s">
        <v>42</v>
      </c>
      <c r="K63" s="5" t="s">
        <v>13</v>
      </c>
      <c r="L63" s="5" t="str">
        <f>IF($G63="Janeiro","Dezembro",IF($G63="Fevereiro","Dezembro",IF($G63="Março","Janeiro",IF($G63="Abril","Janeiro",IF($G63="Maio","Fevereiro",IF($G63="Junho","Março",IF($G63="Julho","Abril",IF($G63="Agosto","Maio",IF($G63="Setembro","Junho",IF($G63="Outubro","Julho",IF($G63="Novembro","Agosto",IF($G63="Dezembro","Setembro","Erro"))))))))))))</f>
        <v>Março</v>
      </c>
    </row>
    <row r="64" spans="1:12" ht="13.5" customHeight="1" x14ac:dyDescent="0.25">
      <c r="A64" s="8"/>
      <c r="B64" s="6" t="s">
        <v>21</v>
      </c>
      <c r="C64" s="8"/>
      <c r="D64" s="8"/>
      <c r="E64" s="6">
        <v>12</v>
      </c>
      <c r="F64" s="10">
        <v>100000</v>
      </c>
      <c r="G64" s="15"/>
      <c r="H64" s="8"/>
      <c r="I64" s="8"/>
      <c r="J64" s="8"/>
      <c r="K64" s="8"/>
      <c r="L64" s="8"/>
    </row>
    <row r="65" spans="1:12" ht="18" customHeight="1" x14ac:dyDescent="0.25">
      <c r="A65" s="8"/>
      <c r="B65" s="6" t="s">
        <v>33</v>
      </c>
      <c r="C65" s="8"/>
      <c r="D65" s="8"/>
      <c r="E65" s="6">
        <v>5</v>
      </c>
      <c r="F65" s="10">
        <v>50000</v>
      </c>
      <c r="G65" s="15"/>
      <c r="H65" s="8"/>
      <c r="I65" s="8"/>
      <c r="J65" s="8"/>
      <c r="K65" s="8"/>
      <c r="L65" s="8"/>
    </row>
    <row r="66" spans="1:12" ht="20.25" customHeight="1" x14ac:dyDescent="0.25">
      <c r="A66" s="8"/>
      <c r="B66" s="6" t="s">
        <v>22</v>
      </c>
      <c r="C66" s="8"/>
      <c r="D66" s="8"/>
      <c r="E66" s="6">
        <v>25</v>
      </c>
      <c r="F66" s="10">
        <v>174500</v>
      </c>
      <c r="G66" s="15"/>
      <c r="H66" s="8"/>
      <c r="I66" s="8"/>
      <c r="J66" s="8"/>
      <c r="K66" s="8"/>
      <c r="L66" s="8"/>
    </row>
    <row r="67" spans="1:12" ht="18" customHeight="1" x14ac:dyDescent="0.25">
      <c r="A67" s="8"/>
      <c r="B67" s="6" t="s">
        <v>23</v>
      </c>
      <c r="C67" s="8"/>
      <c r="D67" s="8"/>
      <c r="E67" s="6">
        <v>4</v>
      </c>
      <c r="F67" s="10">
        <v>35000</v>
      </c>
      <c r="G67" s="15"/>
      <c r="H67" s="8"/>
      <c r="I67" s="8"/>
      <c r="J67" s="8"/>
      <c r="K67" s="8"/>
      <c r="L67" s="8"/>
    </row>
    <row r="68" spans="1:12" ht="18" customHeight="1" x14ac:dyDescent="0.25">
      <c r="A68" s="8"/>
      <c r="B68" s="6" t="s">
        <v>24</v>
      </c>
      <c r="C68" s="8"/>
      <c r="D68" s="8"/>
      <c r="E68" s="6">
        <v>2</v>
      </c>
      <c r="F68" s="10">
        <v>12000</v>
      </c>
      <c r="G68" s="15"/>
      <c r="H68" s="8"/>
      <c r="I68" s="8"/>
      <c r="J68" s="8"/>
      <c r="K68" s="8"/>
      <c r="L68" s="8"/>
    </row>
    <row r="69" spans="1:12" ht="18" customHeight="1" x14ac:dyDescent="0.25">
      <c r="A69" s="8"/>
      <c r="B69" s="6" t="s">
        <v>25</v>
      </c>
      <c r="C69" s="8"/>
      <c r="D69" s="8"/>
      <c r="E69" s="6">
        <v>14</v>
      </c>
      <c r="F69" s="10">
        <v>100000</v>
      </c>
      <c r="G69" s="15"/>
      <c r="H69" s="8"/>
      <c r="I69" s="8"/>
      <c r="J69" s="8"/>
      <c r="K69" s="8"/>
      <c r="L69" s="8"/>
    </row>
    <row r="70" spans="1:12" ht="18" customHeight="1" x14ac:dyDescent="0.25">
      <c r="A70" s="8"/>
      <c r="B70" s="6" t="s">
        <v>26</v>
      </c>
      <c r="C70" s="8"/>
      <c r="D70" s="8"/>
      <c r="E70" s="6">
        <v>5</v>
      </c>
      <c r="F70" s="10">
        <v>50000</v>
      </c>
      <c r="G70" s="15"/>
      <c r="H70" s="8"/>
      <c r="I70" s="8"/>
      <c r="J70" s="8"/>
      <c r="K70" s="8"/>
      <c r="L70" s="8"/>
    </row>
    <row r="71" spans="1:12" ht="18" customHeight="1" x14ac:dyDescent="0.25">
      <c r="A71" s="8"/>
      <c r="B71" s="6" t="s">
        <v>27</v>
      </c>
      <c r="C71" s="8"/>
      <c r="D71" s="8"/>
      <c r="E71" s="6">
        <v>700</v>
      </c>
      <c r="F71" s="10">
        <v>5600000</v>
      </c>
      <c r="G71" s="15"/>
      <c r="H71" s="8"/>
      <c r="I71" s="8"/>
      <c r="J71" s="8"/>
      <c r="K71" s="8"/>
      <c r="L71" s="8"/>
    </row>
    <row r="72" spans="1:12" ht="18" customHeight="1" x14ac:dyDescent="0.25">
      <c r="A72" s="8"/>
      <c r="B72" s="6" t="s">
        <v>28</v>
      </c>
      <c r="C72" s="8"/>
      <c r="D72" s="8"/>
      <c r="E72" s="6">
        <v>30</v>
      </c>
      <c r="F72" s="10">
        <v>222000</v>
      </c>
      <c r="G72" s="15"/>
      <c r="H72" s="8"/>
      <c r="I72" s="8"/>
      <c r="J72" s="8"/>
      <c r="K72" s="8"/>
      <c r="L72" s="8"/>
    </row>
    <row r="73" spans="1:12" ht="18" customHeight="1" x14ac:dyDescent="0.25">
      <c r="A73" s="9"/>
      <c r="B73" s="6" t="s">
        <v>34</v>
      </c>
      <c r="C73" s="9"/>
      <c r="D73" s="9"/>
      <c r="E73" s="6">
        <v>2</v>
      </c>
      <c r="F73" s="10">
        <v>14000</v>
      </c>
      <c r="G73" s="16"/>
      <c r="H73" s="9"/>
      <c r="I73" s="9"/>
      <c r="J73" s="9"/>
      <c r="K73" s="9"/>
      <c r="L73" s="9"/>
    </row>
    <row r="74" spans="1:12" ht="26.25" customHeight="1" x14ac:dyDescent="0.25">
      <c r="A74" s="5">
        <v>7</v>
      </c>
      <c r="B74" s="6" t="s">
        <v>13</v>
      </c>
      <c r="C74" s="5" t="s">
        <v>46</v>
      </c>
      <c r="D74" s="5" t="s">
        <v>47</v>
      </c>
      <c r="E74" s="6" t="s">
        <v>48</v>
      </c>
      <c r="F74" s="10">
        <v>15000</v>
      </c>
      <c r="G74" s="5" t="s">
        <v>49</v>
      </c>
      <c r="H74" s="5" t="s">
        <v>18</v>
      </c>
      <c r="I74" s="5"/>
      <c r="J74" s="5" t="s">
        <v>42</v>
      </c>
      <c r="K74" s="5" t="s">
        <v>27</v>
      </c>
      <c r="L74" s="5" t="str">
        <f>IF($G74="Janeiro","Dezembro",IF($G74="Fevereiro","Dezembro",IF($G74="Março","Janeiro",IF($G74="Abril","Janeiro",IF($G74="Maio","Fevereiro",IF($G74="Junho","Março",IF($G74="Julho","Abril",IF($G74="Agosto","Maio",IF($G74="Setembro","Junho",IF($G74="Outubro","Julho",IF($G74="Novembro","Agosto",IF($G74="Dezembro","Setembro","Erro"))))))))))))</f>
        <v>Julho</v>
      </c>
    </row>
    <row r="75" spans="1:12" ht="16.5" customHeight="1" x14ac:dyDescent="0.25">
      <c r="A75" s="8"/>
      <c r="B75" s="6" t="s">
        <v>20</v>
      </c>
      <c r="C75" s="8"/>
      <c r="D75" s="8"/>
      <c r="E75" s="6">
        <v>5</v>
      </c>
      <c r="F75" s="10">
        <v>10000</v>
      </c>
      <c r="G75" s="8"/>
      <c r="H75" s="8"/>
      <c r="I75" s="8"/>
      <c r="J75" s="8"/>
      <c r="K75" s="8"/>
      <c r="L75" s="8"/>
    </row>
    <row r="76" spans="1:12" ht="16.5" customHeight="1" x14ac:dyDescent="0.25">
      <c r="A76" s="8"/>
      <c r="B76" s="6" t="s">
        <v>32</v>
      </c>
      <c r="C76" s="8"/>
      <c r="D76" s="8"/>
      <c r="E76" s="17">
        <v>12</v>
      </c>
      <c r="F76" s="10">
        <v>15000</v>
      </c>
      <c r="G76" s="8"/>
      <c r="H76" s="8"/>
      <c r="I76" s="8"/>
      <c r="J76" s="8"/>
      <c r="K76" s="8"/>
      <c r="L76" s="8"/>
    </row>
    <row r="77" spans="1:12" ht="16.5" customHeight="1" x14ac:dyDescent="0.25">
      <c r="A77" s="8"/>
      <c r="B77" s="6" t="s">
        <v>22</v>
      </c>
      <c r="C77" s="8"/>
      <c r="D77" s="8"/>
      <c r="E77" s="17">
        <v>15</v>
      </c>
      <c r="F77" s="10">
        <v>14400</v>
      </c>
      <c r="G77" s="8"/>
      <c r="H77" s="8"/>
      <c r="I77" s="8"/>
      <c r="J77" s="8"/>
      <c r="K77" s="8"/>
      <c r="L77" s="8"/>
    </row>
    <row r="78" spans="1:12" ht="16.5" customHeight="1" x14ac:dyDescent="0.25">
      <c r="A78" s="8"/>
      <c r="B78" s="6" t="s">
        <v>23</v>
      </c>
      <c r="C78" s="8"/>
      <c r="D78" s="8"/>
      <c r="E78" s="17">
        <v>7</v>
      </c>
      <c r="F78" s="10">
        <v>15000</v>
      </c>
      <c r="G78" s="8"/>
      <c r="H78" s="8"/>
      <c r="I78" s="8"/>
      <c r="J78" s="8"/>
      <c r="K78" s="8"/>
      <c r="L78" s="8"/>
    </row>
    <row r="79" spans="1:12" ht="16.5" customHeight="1" x14ac:dyDescent="0.25">
      <c r="A79" s="8"/>
      <c r="B79" s="6" t="s">
        <v>33</v>
      </c>
      <c r="C79" s="8"/>
      <c r="D79" s="8"/>
      <c r="E79" s="17">
        <v>4</v>
      </c>
      <c r="F79" s="10">
        <v>3000</v>
      </c>
      <c r="G79" s="8"/>
      <c r="H79" s="8"/>
      <c r="I79" s="8"/>
      <c r="J79" s="8"/>
      <c r="K79" s="8"/>
      <c r="L79" s="8"/>
    </row>
    <row r="80" spans="1:12" ht="12.75" customHeight="1" x14ac:dyDescent="0.25">
      <c r="A80" s="8"/>
      <c r="B80" s="6" t="s">
        <v>25</v>
      </c>
      <c r="C80" s="8"/>
      <c r="D80" s="8"/>
      <c r="E80" s="17">
        <v>40</v>
      </c>
      <c r="F80" s="10">
        <v>80000</v>
      </c>
      <c r="G80" s="8"/>
      <c r="H80" s="8"/>
      <c r="I80" s="8"/>
      <c r="J80" s="8"/>
      <c r="K80" s="8"/>
      <c r="L80" s="8"/>
    </row>
    <row r="81" spans="1:12" ht="16.5" customHeight="1" x14ac:dyDescent="0.25">
      <c r="A81" s="8"/>
      <c r="B81" s="6" t="s">
        <v>26</v>
      </c>
      <c r="C81" s="8"/>
      <c r="D81" s="8"/>
      <c r="E81" s="17">
        <v>5</v>
      </c>
      <c r="F81" s="10">
        <v>5000</v>
      </c>
      <c r="G81" s="8"/>
      <c r="H81" s="8"/>
      <c r="I81" s="8"/>
      <c r="J81" s="8"/>
      <c r="K81" s="8"/>
      <c r="L81" s="8"/>
    </row>
    <row r="82" spans="1:12" ht="15" customHeight="1" x14ac:dyDescent="0.25">
      <c r="A82" s="8"/>
      <c r="B82" s="6" t="s">
        <v>27</v>
      </c>
      <c r="C82" s="8"/>
      <c r="D82" s="8"/>
      <c r="E82" s="18" t="s">
        <v>48</v>
      </c>
      <c r="F82" s="10">
        <v>500000</v>
      </c>
      <c r="G82" s="8"/>
      <c r="H82" s="8"/>
      <c r="I82" s="8"/>
      <c r="J82" s="8"/>
      <c r="K82" s="8"/>
      <c r="L82" s="8"/>
    </row>
    <row r="83" spans="1:12" ht="18" customHeight="1" x14ac:dyDescent="0.25">
      <c r="A83" s="8"/>
      <c r="B83" s="6" t="s">
        <v>28</v>
      </c>
      <c r="C83" s="8"/>
      <c r="D83" s="8"/>
      <c r="E83" s="18"/>
      <c r="F83" s="10">
        <v>200000</v>
      </c>
      <c r="G83" s="8"/>
      <c r="H83" s="8"/>
      <c r="I83" s="8"/>
      <c r="J83" s="8"/>
      <c r="K83" s="8"/>
      <c r="L83" s="8"/>
    </row>
    <row r="84" spans="1:12" ht="15.75" customHeight="1" x14ac:dyDescent="0.25">
      <c r="A84" s="9"/>
      <c r="B84" s="6" t="s">
        <v>34</v>
      </c>
      <c r="C84" s="9"/>
      <c r="D84" s="9"/>
      <c r="E84" s="6">
        <v>5</v>
      </c>
      <c r="F84" s="10">
        <v>2000</v>
      </c>
      <c r="G84" s="9"/>
      <c r="H84" s="9"/>
      <c r="I84" s="9"/>
      <c r="J84" s="9"/>
      <c r="K84" s="9"/>
      <c r="L84" s="9"/>
    </row>
    <row r="85" spans="1:12" ht="12.75" customHeight="1" x14ac:dyDescent="0.25">
      <c r="A85" s="5">
        <v>8</v>
      </c>
      <c r="B85" s="6" t="s">
        <v>13</v>
      </c>
      <c r="C85" s="5" t="s">
        <v>50</v>
      </c>
      <c r="D85" s="5" t="s">
        <v>51</v>
      </c>
      <c r="E85" s="5" t="s">
        <v>48</v>
      </c>
      <c r="F85" s="10">
        <v>10000</v>
      </c>
      <c r="G85" s="5" t="s">
        <v>49</v>
      </c>
      <c r="H85" s="5" t="s">
        <v>31</v>
      </c>
      <c r="I85" s="5"/>
      <c r="J85" s="5" t="s">
        <v>42</v>
      </c>
      <c r="K85" s="5" t="s">
        <v>27</v>
      </c>
      <c r="L85" s="5" t="str">
        <f>IF($G85="Janeiro","Dezembro",IF($G85="Fevereiro","Dezembro",IF($G85="Março","Janeiro",IF($G85="Abril","Janeiro",IF($G85="Maio","Fevereiro",IF($G85="Junho","Março",IF($G85="Julho","Abril",IF($G85="Agosto","Maio",IF($G85="Setembro","Junho",IF($G85="Outubro","Julho",IF($G85="Novembro","Agosto",IF($G85="Dezembro","Setembro","Erro"))))))))))))</f>
        <v>Julho</v>
      </c>
    </row>
    <row r="86" spans="1:12" x14ac:dyDescent="0.25">
      <c r="A86" s="8"/>
      <c r="B86" s="6" t="s">
        <v>20</v>
      </c>
      <c r="C86" s="8"/>
      <c r="D86" s="8"/>
      <c r="E86" s="8"/>
      <c r="F86" s="10">
        <v>6000</v>
      </c>
      <c r="G86" s="8"/>
      <c r="H86" s="8"/>
      <c r="I86" s="8"/>
      <c r="J86" s="8"/>
      <c r="K86" s="8"/>
      <c r="L86" s="8"/>
    </row>
    <row r="87" spans="1:12" x14ac:dyDescent="0.25">
      <c r="A87" s="8"/>
      <c r="B87" s="6" t="s">
        <v>21</v>
      </c>
      <c r="C87" s="8"/>
      <c r="D87" s="8"/>
      <c r="E87" s="8"/>
      <c r="F87" s="10">
        <v>4000</v>
      </c>
      <c r="G87" s="8"/>
      <c r="H87" s="8"/>
      <c r="I87" s="8"/>
      <c r="J87" s="8"/>
      <c r="K87" s="8"/>
      <c r="L87" s="8"/>
    </row>
    <row r="88" spans="1:12" x14ac:dyDescent="0.25">
      <c r="A88" s="8"/>
      <c r="B88" s="6" t="s">
        <v>33</v>
      </c>
      <c r="C88" s="8"/>
      <c r="D88" s="8"/>
      <c r="E88" s="8"/>
      <c r="F88" s="10">
        <v>1500</v>
      </c>
      <c r="G88" s="8"/>
      <c r="H88" s="8"/>
      <c r="I88" s="8"/>
      <c r="J88" s="8"/>
      <c r="K88" s="8"/>
      <c r="L88" s="8"/>
    </row>
    <row r="89" spans="1:12" x14ac:dyDescent="0.25">
      <c r="A89" s="8"/>
      <c r="B89" s="6" t="s">
        <v>32</v>
      </c>
      <c r="C89" s="8"/>
      <c r="D89" s="8"/>
      <c r="E89" s="8"/>
      <c r="F89" s="10">
        <v>50000</v>
      </c>
      <c r="G89" s="8"/>
      <c r="H89" s="8"/>
      <c r="I89" s="8"/>
      <c r="J89" s="8"/>
      <c r="K89" s="8"/>
      <c r="L89" s="8"/>
    </row>
    <row r="90" spans="1:12" x14ac:dyDescent="0.25">
      <c r="A90" s="8"/>
      <c r="B90" s="6" t="s">
        <v>22</v>
      </c>
      <c r="C90" s="8"/>
      <c r="D90" s="8"/>
      <c r="E90" s="8"/>
      <c r="F90" s="10">
        <v>10000</v>
      </c>
      <c r="G90" s="8"/>
      <c r="H90" s="8"/>
      <c r="I90" s="8"/>
      <c r="J90" s="8"/>
      <c r="K90" s="8"/>
      <c r="L90" s="8"/>
    </row>
    <row r="91" spans="1:12" x14ac:dyDescent="0.25">
      <c r="A91" s="8"/>
      <c r="B91" s="6" t="s">
        <v>23</v>
      </c>
      <c r="C91" s="8"/>
      <c r="D91" s="8"/>
      <c r="E91" s="8"/>
      <c r="F91" s="10">
        <v>19400</v>
      </c>
      <c r="G91" s="8"/>
      <c r="H91" s="8"/>
      <c r="I91" s="8"/>
      <c r="J91" s="8"/>
      <c r="K91" s="8"/>
      <c r="L91" s="8"/>
    </row>
    <row r="92" spans="1:12" x14ac:dyDescent="0.25">
      <c r="A92" s="8"/>
      <c r="B92" s="6" t="s">
        <v>24</v>
      </c>
      <c r="C92" s="8"/>
      <c r="D92" s="8"/>
      <c r="E92" s="8"/>
      <c r="F92" s="10">
        <v>3000</v>
      </c>
      <c r="G92" s="8"/>
      <c r="H92" s="8"/>
      <c r="I92" s="8"/>
      <c r="J92" s="8"/>
      <c r="K92" s="8"/>
      <c r="L92" s="8"/>
    </row>
    <row r="93" spans="1:12" x14ac:dyDescent="0.25">
      <c r="A93" s="8"/>
      <c r="B93" s="6" t="s">
        <v>25</v>
      </c>
      <c r="C93" s="8"/>
      <c r="D93" s="8"/>
      <c r="E93" s="8"/>
      <c r="F93" s="10">
        <v>50000</v>
      </c>
      <c r="G93" s="8"/>
      <c r="H93" s="8"/>
      <c r="I93" s="8"/>
      <c r="J93" s="8"/>
      <c r="K93" s="8"/>
      <c r="L93" s="8"/>
    </row>
    <row r="94" spans="1:12" x14ac:dyDescent="0.25">
      <c r="A94" s="8"/>
      <c r="B94" s="6" t="s">
        <v>26</v>
      </c>
      <c r="C94" s="8"/>
      <c r="D94" s="8"/>
      <c r="E94" s="8"/>
      <c r="F94" s="10">
        <v>50000</v>
      </c>
      <c r="G94" s="8"/>
      <c r="H94" s="8"/>
      <c r="I94" s="8"/>
      <c r="J94" s="8"/>
      <c r="K94" s="8"/>
      <c r="L94" s="8"/>
    </row>
    <row r="95" spans="1:12" x14ac:dyDescent="0.25">
      <c r="A95" s="8"/>
      <c r="B95" s="6" t="s">
        <v>27</v>
      </c>
      <c r="C95" s="8"/>
      <c r="D95" s="8"/>
      <c r="E95" s="8"/>
      <c r="F95" s="10">
        <v>1200000</v>
      </c>
      <c r="G95" s="8"/>
      <c r="H95" s="8"/>
      <c r="I95" s="8"/>
      <c r="J95" s="8"/>
      <c r="K95" s="8"/>
      <c r="L95" s="8"/>
    </row>
    <row r="96" spans="1:12" x14ac:dyDescent="0.25">
      <c r="A96" s="8"/>
      <c r="B96" s="6" t="s">
        <v>28</v>
      </c>
      <c r="C96" s="8"/>
      <c r="D96" s="8"/>
      <c r="E96" s="8"/>
      <c r="F96" s="10">
        <v>10000</v>
      </c>
      <c r="G96" s="8"/>
      <c r="H96" s="8"/>
      <c r="I96" s="8"/>
      <c r="J96" s="8"/>
      <c r="K96" s="8"/>
      <c r="L96" s="8"/>
    </row>
    <row r="97" spans="1:12" x14ac:dyDescent="0.25">
      <c r="A97" s="9"/>
      <c r="B97" s="6" t="s">
        <v>34</v>
      </c>
      <c r="C97" s="9"/>
      <c r="D97" s="9"/>
      <c r="E97" s="9"/>
      <c r="F97" s="10">
        <v>144000</v>
      </c>
      <c r="G97" s="9"/>
      <c r="H97" s="9"/>
      <c r="I97" s="9"/>
      <c r="J97" s="9"/>
      <c r="K97" s="9"/>
      <c r="L97" s="9"/>
    </row>
    <row r="98" spans="1:12" ht="15" customHeight="1" x14ac:dyDescent="0.25">
      <c r="A98" s="5">
        <v>9</v>
      </c>
      <c r="B98" s="6" t="s">
        <v>13</v>
      </c>
      <c r="C98" s="5" t="s">
        <v>52</v>
      </c>
      <c r="D98" s="5" t="s">
        <v>53</v>
      </c>
      <c r="E98" s="5" t="s">
        <v>48</v>
      </c>
      <c r="F98" s="10">
        <v>15000</v>
      </c>
      <c r="G98" s="5" t="s">
        <v>49</v>
      </c>
      <c r="H98" s="5" t="s">
        <v>18</v>
      </c>
      <c r="I98" s="5"/>
      <c r="J98" s="5" t="s">
        <v>42</v>
      </c>
      <c r="K98" s="5" t="s">
        <v>27</v>
      </c>
      <c r="L98" s="5" t="str">
        <f>IF($G98="Janeiro","Dezembro",IF($G98="Fevereiro","Dezembro",IF($G98="Março","Janeiro",IF($G98="Abril","Janeiro",IF($G98="Maio","Fevereiro",IF($G98="Junho","Março",IF($G98="Julho","Abril",IF($G98="Agosto","Maio",IF($G98="Setembro","Junho",IF($G98="Outubro","Julho",IF($G98="Novembro","Agosto",IF($G98="Dezembro","Setembro","Erro"))))))))))))</f>
        <v>Julho</v>
      </c>
    </row>
    <row r="99" spans="1:12" ht="12.75" customHeight="1" x14ac:dyDescent="0.25">
      <c r="A99" s="8"/>
      <c r="B99" s="6" t="s">
        <v>20</v>
      </c>
      <c r="C99" s="8"/>
      <c r="D99" s="8"/>
      <c r="E99" s="8"/>
      <c r="F99" s="10">
        <v>6000</v>
      </c>
      <c r="G99" s="8"/>
      <c r="H99" s="8"/>
      <c r="I99" s="8"/>
      <c r="J99" s="8"/>
      <c r="K99" s="8"/>
      <c r="L99" s="8"/>
    </row>
    <row r="100" spans="1:12" ht="11.25" customHeight="1" x14ac:dyDescent="0.25">
      <c r="A100" s="8"/>
      <c r="B100" s="6" t="s">
        <v>21</v>
      </c>
      <c r="C100" s="8"/>
      <c r="D100" s="8"/>
      <c r="E100" s="8"/>
      <c r="F100" s="10">
        <v>6000</v>
      </c>
      <c r="G100" s="8"/>
      <c r="H100" s="8"/>
      <c r="I100" s="8"/>
      <c r="J100" s="8"/>
      <c r="K100" s="8"/>
      <c r="L100" s="8"/>
    </row>
    <row r="101" spans="1:12" ht="14.25" customHeight="1" x14ac:dyDescent="0.25">
      <c r="A101" s="8"/>
      <c r="B101" s="6" t="s">
        <v>32</v>
      </c>
      <c r="C101" s="8"/>
      <c r="D101" s="8"/>
      <c r="E101" s="8"/>
      <c r="F101" s="10">
        <v>25000</v>
      </c>
      <c r="G101" s="8"/>
      <c r="H101" s="8"/>
      <c r="I101" s="8"/>
      <c r="J101" s="8"/>
      <c r="K101" s="8"/>
      <c r="L101" s="8"/>
    </row>
    <row r="102" spans="1:12" ht="14.25" customHeight="1" x14ac:dyDescent="0.25">
      <c r="A102" s="8"/>
      <c r="B102" s="6" t="s">
        <v>33</v>
      </c>
      <c r="C102" s="8"/>
      <c r="D102" s="8"/>
      <c r="E102" s="8"/>
      <c r="F102" s="10">
        <v>2000</v>
      </c>
      <c r="G102" s="8"/>
      <c r="H102" s="8"/>
      <c r="I102" s="8"/>
      <c r="J102" s="8"/>
      <c r="K102" s="8"/>
      <c r="L102" s="8"/>
    </row>
    <row r="103" spans="1:12" ht="14.25" customHeight="1" x14ac:dyDescent="0.25">
      <c r="A103" s="8"/>
      <c r="B103" s="6" t="s">
        <v>22</v>
      </c>
      <c r="C103" s="8"/>
      <c r="D103" s="8"/>
      <c r="E103" s="8"/>
      <c r="F103" s="10">
        <v>20000</v>
      </c>
      <c r="G103" s="8"/>
      <c r="H103" s="8"/>
      <c r="I103" s="8"/>
      <c r="J103" s="8"/>
      <c r="K103" s="8"/>
      <c r="L103" s="8"/>
    </row>
    <row r="104" spans="1:12" ht="14.25" customHeight="1" x14ac:dyDescent="0.25">
      <c r="A104" s="8"/>
      <c r="B104" s="6" t="s">
        <v>23</v>
      </c>
      <c r="C104" s="8"/>
      <c r="D104" s="8"/>
      <c r="E104" s="8"/>
      <c r="F104" s="10">
        <v>19400</v>
      </c>
      <c r="G104" s="8"/>
      <c r="H104" s="8"/>
      <c r="I104" s="8"/>
      <c r="J104" s="8"/>
      <c r="K104" s="8"/>
      <c r="L104" s="8"/>
    </row>
    <row r="105" spans="1:12" ht="14.25" customHeight="1" x14ac:dyDescent="0.25">
      <c r="A105" s="8"/>
      <c r="B105" s="6" t="s">
        <v>24</v>
      </c>
      <c r="C105" s="8"/>
      <c r="D105" s="8"/>
      <c r="E105" s="8"/>
      <c r="F105" s="10">
        <v>3000</v>
      </c>
      <c r="G105" s="8"/>
      <c r="H105" s="8"/>
      <c r="I105" s="8"/>
      <c r="J105" s="8"/>
      <c r="K105" s="8"/>
      <c r="L105" s="8"/>
    </row>
    <row r="106" spans="1:12" ht="14.25" customHeight="1" x14ac:dyDescent="0.25">
      <c r="A106" s="8"/>
      <c r="B106" s="6" t="s">
        <v>25</v>
      </c>
      <c r="C106" s="8"/>
      <c r="D106" s="8"/>
      <c r="E106" s="8"/>
      <c r="F106" s="10">
        <v>50000</v>
      </c>
      <c r="G106" s="8"/>
      <c r="H106" s="8"/>
      <c r="I106" s="8"/>
      <c r="J106" s="8"/>
      <c r="K106" s="8"/>
      <c r="L106" s="8"/>
    </row>
    <row r="107" spans="1:12" ht="14.25" customHeight="1" x14ac:dyDescent="0.25">
      <c r="A107" s="8"/>
      <c r="B107" s="6" t="s">
        <v>26</v>
      </c>
      <c r="C107" s="8"/>
      <c r="D107" s="8"/>
      <c r="E107" s="8"/>
      <c r="F107" s="10">
        <v>20000</v>
      </c>
      <c r="G107" s="8"/>
      <c r="H107" s="8"/>
      <c r="I107" s="8"/>
      <c r="J107" s="8"/>
      <c r="K107" s="8"/>
      <c r="L107" s="8"/>
    </row>
    <row r="108" spans="1:12" ht="14.25" customHeight="1" x14ac:dyDescent="0.25">
      <c r="A108" s="8"/>
      <c r="B108" s="6" t="s">
        <v>27</v>
      </c>
      <c r="C108" s="8"/>
      <c r="D108" s="8"/>
      <c r="E108" s="8"/>
      <c r="F108" s="10">
        <v>200000</v>
      </c>
      <c r="G108" s="8"/>
      <c r="H108" s="8"/>
      <c r="I108" s="8"/>
      <c r="J108" s="8"/>
      <c r="K108" s="8"/>
      <c r="L108" s="8"/>
    </row>
    <row r="109" spans="1:12" ht="14.25" customHeight="1" x14ac:dyDescent="0.25">
      <c r="A109" s="8"/>
      <c r="B109" s="6" t="s">
        <v>28</v>
      </c>
      <c r="C109" s="8"/>
      <c r="D109" s="8"/>
      <c r="E109" s="8"/>
      <c r="F109" s="10">
        <v>200000</v>
      </c>
      <c r="G109" s="8"/>
      <c r="H109" s="8"/>
      <c r="I109" s="8"/>
      <c r="J109" s="8"/>
      <c r="K109" s="8"/>
      <c r="L109" s="8"/>
    </row>
    <row r="110" spans="1:12" ht="14.25" customHeight="1" x14ac:dyDescent="0.25">
      <c r="A110" s="9"/>
      <c r="B110" s="6" t="s">
        <v>34</v>
      </c>
      <c r="C110" s="9"/>
      <c r="D110" s="9"/>
      <c r="E110" s="9"/>
      <c r="F110" s="10">
        <v>5000</v>
      </c>
      <c r="G110" s="9"/>
      <c r="H110" s="9"/>
      <c r="I110" s="9"/>
      <c r="J110" s="9"/>
      <c r="K110" s="9"/>
      <c r="L110" s="9"/>
    </row>
    <row r="111" spans="1:12" ht="16.5" customHeight="1" x14ac:dyDescent="0.25">
      <c r="A111" s="5">
        <v>10</v>
      </c>
      <c r="B111" s="6" t="s">
        <v>13</v>
      </c>
      <c r="C111" s="5" t="s">
        <v>54</v>
      </c>
      <c r="D111" s="5" t="s">
        <v>55</v>
      </c>
      <c r="E111" s="6">
        <v>40</v>
      </c>
      <c r="F111" s="10">
        <v>45000</v>
      </c>
      <c r="G111" s="5" t="s">
        <v>17</v>
      </c>
      <c r="H111" s="5" t="s">
        <v>18</v>
      </c>
      <c r="I111" s="5"/>
      <c r="J111" s="5" t="s">
        <v>56</v>
      </c>
      <c r="K111" s="5" t="s">
        <v>13</v>
      </c>
      <c r="L111" s="5" t="str">
        <f>IF($G111="Janeiro","Dezembro",IF($G111="Fevereiro","Dezembro",IF($G111="Março","Janeiro",IF($G111="Abril","Janeiro",IF($G111="Maio","Fevereiro",IF($G111="Junho","Março",IF($G111="Julho","Abril",IF($G111="Agosto","Maio",IF($G111="Setembro","Junho",IF($G111="Outubro","Julho",IF($G111="Novembro","Agosto",IF($G111="Dezembro","Setembro","Erro"))))))))))))</f>
        <v>Dezembro</v>
      </c>
    </row>
    <row r="112" spans="1:12" ht="13.5" customHeight="1" x14ac:dyDescent="0.25">
      <c r="A112" s="8"/>
      <c r="B112" s="6" t="s">
        <v>20</v>
      </c>
      <c r="C112" s="8"/>
      <c r="D112" s="8"/>
      <c r="E112" s="6">
        <v>5</v>
      </c>
      <c r="F112" s="10">
        <v>5000</v>
      </c>
      <c r="G112" s="8"/>
      <c r="H112" s="8"/>
      <c r="I112" s="8"/>
      <c r="J112" s="8"/>
      <c r="K112" s="8"/>
      <c r="L112" s="8"/>
    </row>
    <row r="113" spans="1:12" ht="18.75" customHeight="1" x14ac:dyDescent="0.25">
      <c r="A113" s="8"/>
      <c r="B113" s="6" t="s">
        <v>21</v>
      </c>
      <c r="C113" s="8"/>
      <c r="D113" s="8"/>
      <c r="E113" s="6">
        <v>20</v>
      </c>
      <c r="F113" s="10">
        <v>12500</v>
      </c>
      <c r="G113" s="8"/>
      <c r="H113" s="8"/>
      <c r="I113" s="8"/>
      <c r="J113" s="8"/>
      <c r="K113" s="8"/>
      <c r="L113" s="8"/>
    </row>
    <row r="114" spans="1:12" ht="16.5" customHeight="1" x14ac:dyDescent="0.25">
      <c r="A114" s="8"/>
      <c r="B114" s="6" t="s">
        <v>33</v>
      </c>
      <c r="C114" s="8"/>
      <c r="D114" s="8"/>
      <c r="E114" s="6">
        <v>7</v>
      </c>
      <c r="F114" s="10">
        <v>6000</v>
      </c>
      <c r="G114" s="8"/>
      <c r="H114" s="8"/>
      <c r="I114" s="8"/>
      <c r="J114" s="8"/>
      <c r="K114" s="8"/>
      <c r="L114" s="8"/>
    </row>
    <row r="115" spans="1:12" ht="17.25" customHeight="1" x14ac:dyDescent="0.25">
      <c r="A115" s="8"/>
      <c r="B115" s="6" t="s">
        <v>22</v>
      </c>
      <c r="C115" s="8"/>
      <c r="D115" s="8"/>
      <c r="E115" s="6">
        <v>20</v>
      </c>
      <c r="F115" s="10">
        <v>10000</v>
      </c>
      <c r="G115" s="8"/>
      <c r="H115" s="8"/>
      <c r="I115" s="8"/>
      <c r="J115" s="8"/>
      <c r="K115" s="8"/>
      <c r="L115" s="8"/>
    </row>
    <row r="116" spans="1:12" ht="15" customHeight="1" x14ac:dyDescent="0.25">
      <c r="A116" s="8"/>
      <c r="B116" s="6" t="s">
        <v>23</v>
      </c>
      <c r="C116" s="8"/>
      <c r="D116" s="8"/>
      <c r="E116" s="6">
        <v>30</v>
      </c>
      <c r="F116" s="10">
        <v>10000</v>
      </c>
      <c r="G116" s="8"/>
      <c r="H116" s="8"/>
      <c r="I116" s="8"/>
      <c r="J116" s="8"/>
      <c r="K116" s="8"/>
      <c r="L116" s="8"/>
    </row>
    <row r="117" spans="1:12" ht="17.25" customHeight="1" x14ac:dyDescent="0.25">
      <c r="A117" s="8"/>
      <c r="B117" s="6" t="s">
        <v>24</v>
      </c>
      <c r="C117" s="8"/>
      <c r="D117" s="8"/>
      <c r="E117" s="6">
        <v>14</v>
      </c>
      <c r="F117" s="10">
        <v>10000</v>
      </c>
      <c r="G117" s="8"/>
      <c r="H117" s="8"/>
      <c r="I117" s="8"/>
      <c r="J117" s="8"/>
      <c r="K117" s="8"/>
      <c r="L117" s="8"/>
    </row>
    <row r="118" spans="1:12" ht="17.25" customHeight="1" x14ac:dyDescent="0.25">
      <c r="A118" s="8"/>
      <c r="B118" s="6" t="s">
        <v>25</v>
      </c>
      <c r="C118" s="8"/>
      <c r="D118" s="8"/>
      <c r="E118" s="6">
        <v>50</v>
      </c>
      <c r="F118" s="10">
        <v>50000</v>
      </c>
      <c r="G118" s="8"/>
      <c r="H118" s="8"/>
      <c r="I118" s="8"/>
      <c r="J118" s="8"/>
      <c r="K118" s="8"/>
      <c r="L118" s="8"/>
    </row>
    <row r="119" spans="1:12" ht="17.25" customHeight="1" x14ac:dyDescent="0.25">
      <c r="A119" s="8"/>
      <c r="B119" s="6" t="s">
        <v>26</v>
      </c>
      <c r="C119" s="8"/>
      <c r="D119" s="8"/>
      <c r="E119" s="6">
        <v>5</v>
      </c>
      <c r="F119" s="10">
        <v>5000</v>
      </c>
      <c r="G119" s="8"/>
      <c r="H119" s="8"/>
      <c r="I119" s="8"/>
      <c r="J119" s="8"/>
      <c r="K119" s="8"/>
      <c r="L119" s="8"/>
    </row>
    <row r="120" spans="1:12" ht="18.75" customHeight="1" x14ac:dyDescent="0.25">
      <c r="A120" s="8"/>
      <c r="B120" s="6" t="s">
        <v>27</v>
      </c>
      <c r="C120" s="8"/>
      <c r="D120" s="8"/>
      <c r="E120" s="6">
        <v>20</v>
      </c>
      <c r="F120" s="10">
        <v>57500</v>
      </c>
      <c r="G120" s="8"/>
      <c r="H120" s="8"/>
      <c r="I120" s="8"/>
      <c r="J120" s="8"/>
      <c r="K120" s="8"/>
      <c r="L120" s="8"/>
    </row>
    <row r="121" spans="1:12" ht="17.25" customHeight="1" x14ac:dyDescent="0.25">
      <c r="A121" s="8"/>
      <c r="B121" s="6" t="s">
        <v>28</v>
      </c>
      <c r="C121" s="8"/>
      <c r="D121" s="8"/>
      <c r="E121" s="6">
        <v>14</v>
      </c>
      <c r="F121" s="10">
        <v>10000</v>
      </c>
      <c r="G121" s="8"/>
      <c r="H121" s="8"/>
      <c r="I121" s="8"/>
      <c r="J121" s="8"/>
      <c r="K121" s="8"/>
      <c r="L121" s="8"/>
    </row>
    <row r="122" spans="1:12" ht="17.25" customHeight="1" x14ac:dyDescent="0.25">
      <c r="A122" s="9"/>
      <c r="B122" s="6" t="s">
        <v>34</v>
      </c>
      <c r="C122" s="9"/>
      <c r="D122" s="9"/>
      <c r="E122" s="6">
        <v>10</v>
      </c>
      <c r="F122" s="10">
        <v>7000</v>
      </c>
      <c r="G122" s="9"/>
      <c r="H122" s="9"/>
      <c r="I122" s="9"/>
      <c r="J122" s="9"/>
      <c r="K122" s="9"/>
      <c r="L122" s="9"/>
    </row>
    <row r="123" spans="1:12" ht="16.5" customHeight="1" x14ac:dyDescent="0.25">
      <c r="A123" s="5">
        <v>11</v>
      </c>
      <c r="B123" s="6" t="s">
        <v>13</v>
      </c>
      <c r="C123" s="5" t="s">
        <v>57</v>
      </c>
      <c r="D123" s="5" t="s">
        <v>58</v>
      </c>
      <c r="E123" s="6">
        <v>1</v>
      </c>
      <c r="F123" s="10">
        <v>280000</v>
      </c>
      <c r="G123" s="5" t="s">
        <v>59</v>
      </c>
      <c r="H123" s="5" t="s">
        <v>18</v>
      </c>
      <c r="I123" s="5"/>
      <c r="J123" s="5" t="s">
        <v>42</v>
      </c>
      <c r="K123" s="5" t="s">
        <v>28</v>
      </c>
      <c r="L123" s="5" t="str">
        <f>IF($G123="Janeiro","Dezembro",IF($G123="Fevereiro","Dezembro",IF($G123="Março","Janeiro",IF($G123="Abril","Janeiro",IF($G123="Maio","Fevereiro",IF($G123="Junho","Março",IF($G123="Julho","Abril",IF($G123="Agosto","Maio",IF($G123="Setembro","Junho",IF($G123="Outubro","Julho",IF($G123="Novembro","Agosto",IF($G123="Dezembro","Setembro","Erro"))))))))))))</f>
        <v>Maio</v>
      </c>
    </row>
    <row r="124" spans="1:12" ht="19.5" customHeight="1" x14ac:dyDescent="0.25">
      <c r="A124" s="8"/>
      <c r="B124" s="6" t="s">
        <v>20</v>
      </c>
      <c r="C124" s="8"/>
      <c r="D124" s="8"/>
      <c r="E124" s="6">
        <v>1</v>
      </c>
      <c r="F124" s="10">
        <v>140000</v>
      </c>
      <c r="G124" s="8"/>
      <c r="H124" s="8"/>
      <c r="I124" s="8"/>
      <c r="J124" s="8"/>
      <c r="K124" s="8"/>
      <c r="L124" s="8"/>
    </row>
    <row r="125" spans="1:12" ht="19.5" customHeight="1" x14ac:dyDescent="0.25">
      <c r="A125" s="8"/>
      <c r="B125" s="6" t="s">
        <v>33</v>
      </c>
      <c r="C125" s="8"/>
      <c r="D125" s="8"/>
      <c r="E125" s="6">
        <v>1</v>
      </c>
      <c r="F125" s="10">
        <v>140000</v>
      </c>
      <c r="G125" s="8"/>
      <c r="H125" s="8"/>
      <c r="I125" s="8"/>
      <c r="J125" s="8"/>
      <c r="K125" s="8"/>
      <c r="L125" s="8"/>
    </row>
    <row r="126" spans="1:12" ht="19.5" customHeight="1" x14ac:dyDescent="0.25">
      <c r="A126" s="8"/>
      <c r="B126" s="6" t="s">
        <v>22</v>
      </c>
      <c r="C126" s="8"/>
      <c r="D126" s="8"/>
      <c r="E126" s="6">
        <v>3</v>
      </c>
      <c r="F126" s="10">
        <v>360000</v>
      </c>
      <c r="G126" s="8"/>
      <c r="H126" s="8"/>
      <c r="I126" s="8"/>
      <c r="J126" s="8"/>
      <c r="K126" s="8"/>
      <c r="L126" s="8"/>
    </row>
    <row r="127" spans="1:12" ht="19.5" customHeight="1" x14ac:dyDescent="0.25">
      <c r="A127" s="8"/>
      <c r="B127" s="6" t="s">
        <v>23</v>
      </c>
      <c r="C127" s="8"/>
      <c r="D127" s="8"/>
      <c r="E127" s="6">
        <v>2</v>
      </c>
      <c r="F127" s="10">
        <v>200000</v>
      </c>
      <c r="G127" s="8"/>
      <c r="H127" s="8"/>
      <c r="I127" s="8"/>
      <c r="J127" s="8"/>
      <c r="K127" s="8"/>
      <c r="L127" s="8"/>
    </row>
    <row r="128" spans="1:12" ht="19.5" customHeight="1" x14ac:dyDescent="0.25">
      <c r="A128" s="8"/>
      <c r="B128" s="6" t="s">
        <v>24</v>
      </c>
      <c r="C128" s="8"/>
      <c r="D128" s="8"/>
      <c r="E128" s="6">
        <v>1</v>
      </c>
      <c r="F128" s="10">
        <v>140000</v>
      </c>
      <c r="G128" s="8"/>
      <c r="H128" s="8"/>
      <c r="I128" s="8"/>
      <c r="J128" s="8"/>
      <c r="K128" s="8"/>
      <c r="L128" s="8"/>
    </row>
    <row r="129" spans="1:12" ht="19.5" customHeight="1" x14ac:dyDescent="0.25">
      <c r="A129" s="8"/>
      <c r="B129" s="6" t="s">
        <v>25</v>
      </c>
      <c r="C129" s="8"/>
      <c r="D129" s="8"/>
      <c r="E129" s="6">
        <v>2</v>
      </c>
      <c r="F129" s="10">
        <v>360000</v>
      </c>
      <c r="G129" s="8"/>
      <c r="H129" s="8"/>
      <c r="I129" s="8"/>
      <c r="J129" s="8"/>
      <c r="K129" s="8"/>
      <c r="L129" s="8"/>
    </row>
    <row r="130" spans="1:12" ht="19.5" customHeight="1" x14ac:dyDescent="0.25">
      <c r="A130" s="8"/>
      <c r="B130" s="6" t="s">
        <v>26</v>
      </c>
      <c r="C130" s="8"/>
      <c r="D130" s="8"/>
      <c r="E130" s="6">
        <v>1</v>
      </c>
      <c r="F130" s="10">
        <v>150000</v>
      </c>
      <c r="G130" s="8"/>
      <c r="H130" s="8"/>
      <c r="I130" s="8"/>
      <c r="J130" s="8"/>
      <c r="K130" s="8"/>
      <c r="L130" s="8"/>
    </row>
    <row r="131" spans="1:12" ht="19.5" customHeight="1" x14ac:dyDescent="0.25">
      <c r="A131" s="8"/>
      <c r="B131" s="6" t="s">
        <v>27</v>
      </c>
      <c r="C131" s="8"/>
      <c r="D131" s="8"/>
      <c r="E131" s="12">
        <v>3</v>
      </c>
      <c r="F131" s="13">
        <v>475000</v>
      </c>
      <c r="G131" s="8"/>
      <c r="H131" s="8"/>
      <c r="I131" s="8"/>
      <c r="J131" s="8"/>
      <c r="K131" s="8"/>
      <c r="L131" s="8"/>
    </row>
    <row r="132" spans="1:12" ht="19.5" customHeight="1" x14ac:dyDescent="0.25">
      <c r="A132" s="8"/>
      <c r="B132" s="6" t="s">
        <v>28</v>
      </c>
      <c r="C132" s="8"/>
      <c r="D132" s="8"/>
      <c r="E132" s="6" t="s">
        <v>60</v>
      </c>
      <c r="F132" s="10">
        <v>1200000</v>
      </c>
      <c r="G132" s="8"/>
      <c r="H132" s="8"/>
      <c r="I132" s="8"/>
      <c r="J132" s="8"/>
      <c r="K132" s="8"/>
      <c r="L132" s="8"/>
    </row>
    <row r="133" spans="1:12" ht="19.5" customHeight="1" x14ac:dyDescent="0.25">
      <c r="A133" s="8"/>
      <c r="B133" s="12" t="s">
        <v>32</v>
      </c>
      <c r="C133" s="8"/>
      <c r="D133" s="8"/>
      <c r="E133" s="12">
        <v>5</v>
      </c>
      <c r="F133" s="13">
        <v>3000000</v>
      </c>
      <c r="G133" s="8"/>
      <c r="H133" s="8"/>
      <c r="I133" s="8"/>
      <c r="J133" s="8"/>
      <c r="K133" s="8"/>
      <c r="L133" s="8"/>
    </row>
    <row r="134" spans="1:12" ht="19.5" customHeight="1" x14ac:dyDescent="0.25">
      <c r="A134" s="9"/>
      <c r="B134" s="6" t="s">
        <v>34</v>
      </c>
      <c r="C134" s="9"/>
      <c r="D134" s="9"/>
      <c r="E134" s="6">
        <v>2</v>
      </c>
      <c r="F134" s="10">
        <v>350000</v>
      </c>
      <c r="G134" s="9"/>
      <c r="H134" s="9"/>
      <c r="I134" s="9"/>
      <c r="J134" s="9"/>
      <c r="K134" s="9"/>
      <c r="L134" s="9"/>
    </row>
    <row r="135" spans="1:12" ht="28.5" customHeight="1" x14ac:dyDescent="0.25">
      <c r="A135" s="5">
        <v>12</v>
      </c>
      <c r="B135" s="6" t="s">
        <v>13</v>
      </c>
      <c r="C135" s="5" t="s">
        <v>61</v>
      </c>
      <c r="D135" s="5" t="s">
        <v>62</v>
      </c>
      <c r="E135" s="19" t="s">
        <v>48</v>
      </c>
      <c r="F135" s="10">
        <v>160000</v>
      </c>
      <c r="G135" s="5" t="s">
        <v>63</v>
      </c>
      <c r="H135" s="5" t="s">
        <v>18</v>
      </c>
      <c r="I135" s="5"/>
      <c r="J135" s="5" t="s">
        <v>42</v>
      </c>
      <c r="K135" s="5" t="s">
        <v>13</v>
      </c>
      <c r="L135" s="5" t="str">
        <f>IF($G135="Janeiro","Dezembro",IF($G135="Fevereiro","Dezembro",IF($G135="Março","Janeiro",IF($G135="Abril","Janeiro",IF($G135="Maio","Fevereiro",IF($G135="Junho","Março",IF($G135="Julho","Abril",IF($G135="Agosto","Maio",IF($G135="Setembro","Junho",IF($G135="Outubro","Julho",IF($G135="Novembro","Agosto",IF($G135="Dezembro","Setembro","Erro"))))))))))))</f>
        <v>Agosto</v>
      </c>
    </row>
    <row r="136" spans="1:12" ht="14.25" customHeight="1" x14ac:dyDescent="0.25">
      <c r="A136" s="8"/>
      <c r="B136" s="17" t="s">
        <v>20</v>
      </c>
      <c r="C136" s="8"/>
      <c r="D136" s="8"/>
      <c r="E136" s="20">
        <v>50</v>
      </c>
      <c r="F136" s="21">
        <v>18000</v>
      </c>
      <c r="G136" s="8"/>
      <c r="H136" s="8"/>
      <c r="I136" s="8"/>
      <c r="J136" s="8"/>
      <c r="K136" s="8"/>
      <c r="L136" s="8"/>
    </row>
    <row r="137" spans="1:12" ht="12" customHeight="1" x14ac:dyDescent="0.25">
      <c r="A137" s="8"/>
      <c r="B137" s="17" t="s">
        <v>21</v>
      </c>
      <c r="C137" s="8"/>
      <c r="D137" s="8"/>
      <c r="E137" s="20">
        <v>18</v>
      </c>
      <c r="F137" s="21">
        <v>16600</v>
      </c>
      <c r="G137" s="8"/>
      <c r="H137" s="8"/>
      <c r="I137" s="8"/>
      <c r="J137" s="8"/>
      <c r="K137" s="8"/>
      <c r="L137" s="8"/>
    </row>
    <row r="138" spans="1:12" ht="16.5" customHeight="1" x14ac:dyDescent="0.25">
      <c r="A138" s="8"/>
      <c r="B138" s="17" t="s">
        <v>33</v>
      </c>
      <c r="C138" s="8"/>
      <c r="D138" s="8"/>
      <c r="E138" s="20">
        <v>10</v>
      </c>
      <c r="F138" s="21">
        <v>9000</v>
      </c>
      <c r="G138" s="8"/>
      <c r="H138" s="8"/>
      <c r="I138" s="8"/>
      <c r="J138" s="8"/>
      <c r="K138" s="8"/>
      <c r="L138" s="8"/>
    </row>
    <row r="139" spans="1:12" ht="15.75" customHeight="1" x14ac:dyDescent="0.25">
      <c r="A139" s="8"/>
      <c r="B139" s="17" t="s">
        <v>32</v>
      </c>
      <c r="C139" s="8"/>
      <c r="D139" s="8"/>
      <c r="E139" s="20">
        <v>125</v>
      </c>
      <c r="F139" s="21">
        <v>50000</v>
      </c>
      <c r="G139" s="8"/>
      <c r="H139" s="8"/>
      <c r="I139" s="8"/>
      <c r="J139" s="8"/>
      <c r="K139" s="8"/>
      <c r="L139" s="8"/>
    </row>
    <row r="140" spans="1:12" ht="15.75" customHeight="1" x14ac:dyDescent="0.25">
      <c r="A140" s="8"/>
      <c r="B140" s="17" t="s">
        <v>23</v>
      </c>
      <c r="C140" s="8"/>
      <c r="D140" s="8"/>
      <c r="E140" s="20">
        <v>22</v>
      </c>
      <c r="F140" s="21">
        <v>20000</v>
      </c>
      <c r="G140" s="8"/>
      <c r="H140" s="8"/>
      <c r="I140" s="8"/>
      <c r="J140" s="8"/>
      <c r="K140" s="8"/>
      <c r="L140" s="8"/>
    </row>
    <row r="141" spans="1:12" ht="14.25" customHeight="1" x14ac:dyDescent="0.25">
      <c r="A141" s="8"/>
      <c r="B141" s="17" t="s">
        <v>26</v>
      </c>
      <c r="C141" s="8"/>
      <c r="D141" s="8"/>
      <c r="E141" s="20">
        <v>15</v>
      </c>
      <c r="F141" s="21">
        <v>15000</v>
      </c>
      <c r="G141" s="8"/>
      <c r="H141" s="8"/>
      <c r="I141" s="8"/>
      <c r="J141" s="8"/>
      <c r="K141" s="8"/>
      <c r="L141" s="8"/>
    </row>
    <row r="142" spans="1:12" ht="12" customHeight="1" x14ac:dyDescent="0.25">
      <c r="A142" s="8"/>
      <c r="B142" s="17" t="s">
        <v>25</v>
      </c>
      <c r="C142" s="8"/>
      <c r="D142" s="8"/>
      <c r="E142" s="18" t="s">
        <v>48</v>
      </c>
      <c r="F142" s="21">
        <v>20000</v>
      </c>
      <c r="G142" s="8"/>
      <c r="H142" s="8"/>
      <c r="I142" s="8"/>
      <c r="J142" s="8"/>
      <c r="K142" s="8"/>
      <c r="L142" s="8"/>
    </row>
    <row r="143" spans="1:12" ht="15.75" customHeight="1" x14ac:dyDescent="0.25">
      <c r="A143" s="8"/>
      <c r="B143" s="17" t="s">
        <v>27</v>
      </c>
      <c r="C143" s="8"/>
      <c r="D143" s="8"/>
      <c r="E143" s="18"/>
      <c r="F143" s="21">
        <v>200000</v>
      </c>
      <c r="G143" s="8"/>
      <c r="H143" s="8"/>
      <c r="I143" s="8"/>
      <c r="J143" s="8"/>
      <c r="K143" s="8"/>
      <c r="L143" s="8"/>
    </row>
    <row r="144" spans="1:12" ht="15" customHeight="1" x14ac:dyDescent="0.25">
      <c r="A144" s="8"/>
      <c r="B144" s="17" t="s">
        <v>28</v>
      </c>
      <c r="C144" s="8"/>
      <c r="D144" s="8"/>
      <c r="E144" s="18"/>
      <c r="F144" s="21">
        <v>400000</v>
      </c>
      <c r="G144" s="8"/>
      <c r="H144" s="8"/>
      <c r="I144" s="8"/>
      <c r="J144" s="8"/>
      <c r="K144" s="8"/>
      <c r="L144" s="8"/>
    </row>
    <row r="145" spans="1:12" ht="15.75" customHeight="1" x14ac:dyDescent="0.25">
      <c r="A145" s="9"/>
      <c r="B145" s="17" t="s">
        <v>34</v>
      </c>
      <c r="C145" s="9"/>
      <c r="D145" s="9"/>
      <c r="E145" s="6">
        <v>5</v>
      </c>
      <c r="F145" s="21">
        <v>4000</v>
      </c>
      <c r="G145" s="9"/>
      <c r="H145" s="9"/>
      <c r="I145" s="9"/>
      <c r="J145" s="9"/>
      <c r="K145" s="9"/>
      <c r="L145" s="9"/>
    </row>
    <row r="146" spans="1:12" ht="17.25" customHeight="1" x14ac:dyDescent="0.25">
      <c r="A146" s="5">
        <v>13</v>
      </c>
      <c r="B146" s="20" t="s">
        <v>13</v>
      </c>
      <c r="C146" s="5" t="s">
        <v>64</v>
      </c>
      <c r="D146" s="5" t="s">
        <v>65</v>
      </c>
      <c r="E146" s="5" t="s">
        <v>16</v>
      </c>
      <c r="F146" s="21">
        <v>120000</v>
      </c>
      <c r="G146" s="5" t="s">
        <v>17</v>
      </c>
      <c r="H146" s="5" t="s">
        <v>31</v>
      </c>
      <c r="I146" s="5"/>
      <c r="J146" s="5" t="s">
        <v>56</v>
      </c>
      <c r="K146" s="5" t="s">
        <v>25</v>
      </c>
      <c r="L146" s="5" t="str">
        <f>IF($G146="Janeiro","Dezembro",IF($G146="Fevereiro","Dezembro",IF($G146="Março","Janeiro",IF($G146="Abril","Janeiro",IF($G146="Maio","Fevereiro",IF($G146="Junho","Março",IF($G146="Julho","Abril",IF($G146="Agosto","Maio",IF($G146="Setembro","Junho",IF($G146="Outubro","Julho",IF($G146="Novembro","Agosto",IF($G146="Dezembro","Setembro","Erro"))))))))))))</f>
        <v>Dezembro</v>
      </c>
    </row>
    <row r="147" spans="1:12" ht="15" customHeight="1" x14ac:dyDescent="0.25">
      <c r="A147" s="8"/>
      <c r="B147" s="20" t="s">
        <v>20</v>
      </c>
      <c r="C147" s="8"/>
      <c r="D147" s="8"/>
      <c r="E147" s="8"/>
      <c r="F147" s="21">
        <v>45000</v>
      </c>
      <c r="G147" s="8"/>
      <c r="H147" s="8"/>
      <c r="I147" s="8"/>
      <c r="J147" s="8"/>
      <c r="K147" s="8"/>
      <c r="L147" s="8"/>
    </row>
    <row r="148" spans="1:12" ht="15" customHeight="1" x14ac:dyDescent="0.25">
      <c r="A148" s="8"/>
      <c r="B148" s="20" t="s">
        <v>32</v>
      </c>
      <c r="C148" s="8"/>
      <c r="D148" s="8"/>
      <c r="E148" s="8"/>
      <c r="F148" s="21">
        <v>3100000</v>
      </c>
      <c r="G148" s="8"/>
      <c r="H148" s="8"/>
      <c r="I148" s="8"/>
      <c r="J148" s="8"/>
      <c r="K148" s="8"/>
      <c r="L148" s="8"/>
    </row>
    <row r="149" spans="1:12" ht="15" customHeight="1" x14ac:dyDescent="0.25">
      <c r="A149" s="8"/>
      <c r="B149" s="20" t="s">
        <v>22</v>
      </c>
      <c r="C149" s="8"/>
      <c r="D149" s="8"/>
      <c r="E149" s="8"/>
      <c r="F149" s="21">
        <v>39000</v>
      </c>
      <c r="G149" s="8"/>
      <c r="H149" s="8"/>
      <c r="I149" s="8"/>
      <c r="J149" s="8"/>
      <c r="K149" s="8"/>
      <c r="L149" s="8"/>
    </row>
    <row r="150" spans="1:12" ht="17.25" customHeight="1" x14ac:dyDescent="0.25">
      <c r="A150" s="8"/>
      <c r="B150" s="20" t="s">
        <v>23</v>
      </c>
      <c r="C150" s="8"/>
      <c r="D150" s="8"/>
      <c r="E150" s="8"/>
      <c r="F150" s="21">
        <v>83000</v>
      </c>
      <c r="G150" s="8"/>
      <c r="H150" s="8"/>
      <c r="I150" s="8"/>
      <c r="J150" s="8"/>
      <c r="K150" s="8"/>
      <c r="L150" s="8"/>
    </row>
    <row r="151" spans="1:12" ht="16.5" customHeight="1" x14ac:dyDescent="0.25">
      <c r="A151" s="8"/>
      <c r="B151" s="20" t="s">
        <v>26</v>
      </c>
      <c r="C151" s="8"/>
      <c r="D151" s="8"/>
      <c r="E151" s="8"/>
      <c r="F151" s="21">
        <v>200000</v>
      </c>
      <c r="G151" s="8"/>
      <c r="H151" s="8"/>
      <c r="I151" s="8"/>
      <c r="J151" s="8"/>
      <c r="K151" s="8"/>
      <c r="L151" s="8"/>
    </row>
    <row r="152" spans="1:12" ht="17.25" customHeight="1" x14ac:dyDescent="0.25">
      <c r="A152" s="8"/>
      <c r="B152" s="20" t="s">
        <v>25</v>
      </c>
      <c r="C152" s="8"/>
      <c r="D152" s="8"/>
      <c r="E152" s="8"/>
      <c r="F152" s="21">
        <v>150000</v>
      </c>
      <c r="G152" s="8"/>
      <c r="H152" s="8"/>
      <c r="I152" s="8"/>
      <c r="J152" s="8"/>
      <c r="K152" s="8"/>
      <c r="L152" s="8"/>
    </row>
    <row r="153" spans="1:12" ht="17.25" customHeight="1" x14ac:dyDescent="0.25">
      <c r="A153" s="8"/>
      <c r="B153" s="20" t="s">
        <v>27</v>
      </c>
      <c r="C153" s="8"/>
      <c r="D153" s="8"/>
      <c r="E153" s="8"/>
      <c r="F153" s="21">
        <v>648300.06999999995</v>
      </c>
      <c r="G153" s="8"/>
      <c r="H153" s="8"/>
      <c r="I153" s="8"/>
      <c r="J153" s="8"/>
      <c r="K153" s="8"/>
      <c r="L153" s="8"/>
    </row>
    <row r="154" spans="1:12" ht="17.25" customHeight="1" x14ac:dyDescent="0.25">
      <c r="A154" s="8"/>
      <c r="B154" s="20" t="s">
        <v>28</v>
      </c>
      <c r="C154" s="8"/>
      <c r="D154" s="8"/>
      <c r="E154" s="8"/>
      <c r="F154" s="21">
        <v>400000</v>
      </c>
      <c r="G154" s="8"/>
      <c r="H154" s="8"/>
      <c r="I154" s="8"/>
      <c r="J154" s="8"/>
      <c r="K154" s="8"/>
      <c r="L154" s="8"/>
    </row>
    <row r="155" spans="1:12" ht="17.25" customHeight="1" x14ac:dyDescent="0.25">
      <c r="A155" s="9"/>
      <c r="B155" s="20" t="s">
        <v>34</v>
      </c>
      <c r="C155" s="9"/>
      <c r="D155" s="9"/>
      <c r="E155" s="9"/>
      <c r="F155" s="21">
        <v>16000</v>
      </c>
      <c r="G155" s="9"/>
      <c r="H155" s="9"/>
      <c r="I155" s="9"/>
      <c r="J155" s="9"/>
      <c r="K155" s="9"/>
      <c r="L155" s="9"/>
    </row>
    <row r="156" spans="1:12" ht="16.5" customHeight="1" x14ac:dyDescent="0.25">
      <c r="A156" s="5">
        <v>14</v>
      </c>
      <c r="B156" s="6" t="s">
        <v>13</v>
      </c>
      <c r="C156" s="5" t="s">
        <v>66</v>
      </c>
      <c r="D156" s="5" t="s">
        <v>67</v>
      </c>
      <c r="E156" s="5" t="s">
        <v>16</v>
      </c>
      <c r="F156" s="10">
        <v>16000</v>
      </c>
      <c r="G156" s="5" t="s">
        <v>17</v>
      </c>
      <c r="H156" s="5" t="s">
        <v>31</v>
      </c>
      <c r="I156" s="5"/>
      <c r="J156" s="5" t="s">
        <v>56</v>
      </c>
      <c r="K156" s="5" t="s">
        <v>25</v>
      </c>
      <c r="L156" s="5" t="str">
        <f>IF($G156="Janeiro","Dezembro",IF($G156="Fevereiro","Dezembro",IF($G156="Março","Janeiro",IF($G156="Abril","Janeiro",IF($G156="Maio","Fevereiro",IF($G156="Junho","Março",IF($G156="Julho","Abril",IF($G156="Agosto","Maio",IF($G156="Setembro","Junho",IF($G156="Outubro","Julho",IF($G156="Novembro","Agosto",IF($G156="Dezembro","Setembro","Erro"))))))))))))</f>
        <v>Dezembro</v>
      </c>
    </row>
    <row r="157" spans="1:12" ht="14.25" customHeight="1" x14ac:dyDescent="0.25">
      <c r="A157" s="8"/>
      <c r="B157" s="6" t="s">
        <v>20</v>
      </c>
      <c r="C157" s="8"/>
      <c r="D157" s="8"/>
      <c r="E157" s="8"/>
      <c r="F157" s="10">
        <v>5000</v>
      </c>
      <c r="G157" s="8"/>
      <c r="H157" s="8"/>
      <c r="I157" s="8"/>
      <c r="J157" s="8"/>
      <c r="K157" s="8"/>
      <c r="L157" s="8"/>
    </row>
    <row r="158" spans="1:12" ht="15.75" customHeight="1" x14ac:dyDescent="0.25">
      <c r="A158" s="8"/>
      <c r="B158" s="6" t="s">
        <v>32</v>
      </c>
      <c r="C158" s="8"/>
      <c r="D158" s="8"/>
      <c r="E158" s="8"/>
      <c r="F158" s="10">
        <v>110000</v>
      </c>
      <c r="G158" s="8"/>
      <c r="H158" s="8"/>
      <c r="I158" s="8"/>
      <c r="J158" s="8"/>
      <c r="K158" s="8"/>
      <c r="L158" s="8"/>
    </row>
    <row r="159" spans="1:12" ht="18.75" customHeight="1" x14ac:dyDescent="0.25">
      <c r="A159" s="8"/>
      <c r="B159" s="6" t="s">
        <v>22</v>
      </c>
      <c r="C159" s="8"/>
      <c r="D159" s="8"/>
      <c r="E159" s="8"/>
      <c r="F159" s="10">
        <v>12000</v>
      </c>
      <c r="G159" s="8"/>
      <c r="H159" s="8"/>
      <c r="I159" s="8"/>
      <c r="J159" s="8"/>
      <c r="K159" s="8"/>
      <c r="L159" s="8"/>
    </row>
    <row r="160" spans="1:12" ht="19.5" customHeight="1" x14ac:dyDescent="0.25">
      <c r="A160" s="8"/>
      <c r="B160" s="6" t="s">
        <v>23</v>
      </c>
      <c r="C160" s="8"/>
      <c r="D160" s="8"/>
      <c r="E160" s="8"/>
      <c r="F160" s="10">
        <v>14200</v>
      </c>
      <c r="G160" s="8"/>
      <c r="H160" s="8"/>
      <c r="I160" s="8"/>
      <c r="J160" s="8"/>
      <c r="K160" s="8"/>
      <c r="L160" s="8"/>
    </row>
    <row r="161" spans="1:12" ht="18.75" customHeight="1" x14ac:dyDescent="0.25">
      <c r="A161" s="8"/>
      <c r="B161" s="6" t="s">
        <v>26</v>
      </c>
      <c r="C161" s="8"/>
      <c r="D161" s="8"/>
      <c r="E161" s="8"/>
      <c r="F161" s="10">
        <v>30000</v>
      </c>
      <c r="G161" s="8"/>
      <c r="H161" s="8"/>
      <c r="I161" s="8"/>
      <c r="J161" s="8"/>
      <c r="K161" s="8"/>
      <c r="L161" s="8"/>
    </row>
    <row r="162" spans="1:12" ht="15.75" customHeight="1" x14ac:dyDescent="0.25">
      <c r="A162" s="8"/>
      <c r="B162" s="6" t="s">
        <v>25</v>
      </c>
      <c r="C162" s="8"/>
      <c r="D162" s="8"/>
      <c r="E162" s="8"/>
      <c r="F162" s="10">
        <v>150000</v>
      </c>
      <c r="G162" s="8"/>
      <c r="H162" s="8"/>
      <c r="I162" s="8"/>
      <c r="J162" s="8"/>
      <c r="K162" s="8"/>
      <c r="L162" s="8"/>
    </row>
    <row r="163" spans="1:12" ht="14.25" customHeight="1" x14ac:dyDescent="0.25">
      <c r="A163" s="8"/>
      <c r="B163" s="6" t="s">
        <v>27</v>
      </c>
      <c r="C163" s="8"/>
      <c r="D163" s="8"/>
      <c r="E163" s="8"/>
      <c r="F163" s="10">
        <v>134444.22</v>
      </c>
      <c r="G163" s="8"/>
      <c r="H163" s="8"/>
      <c r="I163" s="8"/>
      <c r="J163" s="8"/>
      <c r="K163" s="8"/>
      <c r="L163" s="8"/>
    </row>
    <row r="164" spans="1:12" ht="15.75" customHeight="1" x14ac:dyDescent="0.25">
      <c r="A164" s="8"/>
      <c r="B164" s="6" t="s">
        <v>28</v>
      </c>
      <c r="C164" s="8"/>
      <c r="D164" s="8"/>
      <c r="E164" s="8"/>
      <c r="F164" s="10">
        <v>80000</v>
      </c>
      <c r="G164" s="8"/>
      <c r="H164" s="8"/>
      <c r="I164" s="8"/>
      <c r="J164" s="8"/>
      <c r="K164" s="8"/>
      <c r="L164" s="8"/>
    </row>
    <row r="165" spans="1:12" ht="16.5" customHeight="1" x14ac:dyDescent="0.25">
      <c r="A165" s="9"/>
      <c r="B165" s="6" t="s">
        <v>34</v>
      </c>
      <c r="C165" s="9"/>
      <c r="D165" s="9"/>
      <c r="E165" s="9"/>
      <c r="F165" s="10">
        <v>10000</v>
      </c>
      <c r="G165" s="9"/>
      <c r="H165" s="9"/>
      <c r="I165" s="9"/>
      <c r="J165" s="9"/>
      <c r="K165" s="9"/>
      <c r="L165" s="9"/>
    </row>
    <row r="166" spans="1:12" ht="47.25" customHeight="1" x14ac:dyDescent="0.25">
      <c r="A166" s="5">
        <v>15</v>
      </c>
      <c r="B166" s="6" t="s">
        <v>13</v>
      </c>
      <c r="C166" s="5" t="s">
        <v>68</v>
      </c>
      <c r="D166" s="5" t="s">
        <v>69</v>
      </c>
      <c r="E166" s="5" t="s">
        <v>16</v>
      </c>
      <c r="F166" s="10">
        <v>6000</v>
      </c>
      <c r="G166" s="5" t="s">
        <v>17</v>
      </c>
      <c r="H166" s="5" t="s">
        <v>31</v>
      </c>
      <c r="I166" s="5"/>
      <c r="J166" s="5" t="s">
        <v>56</v>
      </c>
      <c r="K166" s="5" t="s">
        <v>13</v>
      </c>
      <c r="L166" s="5" t="str">
        <f>IF($G166="Janeiro","Dezembro",IF($G166="Fevereiro","Dezembro",IF($G166="Março","Janeiro",IF($G166="Abril","Janeiro",IF($G166="Maio","Fevereiro",IF($G166="Junho","Março",IF($G166="Julho","Abril",IF($G166="Agosto","Maio",IF($G166="Setembro","Junho",IF($G166="Outubro","Julho",IF($G166="Novembro","Agosto",IF($G166="Dezembro","Setembro","Erro"))))))))))))</f>
        <v>Dezembro</v>
      </c>
    </row>
    <row r="167" spans="1:12" ht="66" customHeight="1" x14ac:dyDescent="0.25">
      <c r="A167" s="9"/>
      <c r="B167" s="6" t="s">
        <v>25</v>
      </c>
      <c r="C167" s="9"/>
      <c r="D167" s="9"/>
      <c r="E167" s="9"/>
      <c r="F167" s="10">
        <v>10000</v>
      </c>
      <c r="G167" s="9"/>
      <c r="H167" s="9"/>
      <c r="I167" s="9"/>
      <c r="J167" s="9"/>
      <c r="K167" s="9"/>
      <c r="L167" s="9"/>
    </row>
    <row r="168" spans="1:12" ht="42" customHeight="1" x14ac:dyDescent="0.25">
      <c r="A168" s="5">
        <v>16</v>
      </c>
      <c r="B168" s="6" t="s">
        <v>13</v>
      </c>
      <c r="C168" s="5" t="s">
        <v>70</v>
      </c>
      <c r="D168" s="5" t="s">
        <v>71</v>
      </c>
      <c r="E168" s="5" t="s">
        <v>16</v>
      </c>
      <c r="F168" s="10">
        <v>21000</v>
      </c>
      <c r="G168" s="5" t="s">
        <v>17</v>
      </c>
      <c r="H168" s="5" t="s">
        <v>31</v>
      </c>
      <c r="I168" s="5"/>
      <c r="J168" s="5" t="s">
        <v>56</v>
      </c>
      <c r="K168" s="5" t="s">
        <v>13</v>
      </c>
      <c r="L168" s="5" t="str">
        <f>IF($G168="Janeiro","Dezembro",IF($G168="Fevereiro","Dezembro",IF($G168="Março","Janeiro",IF($G168="Abril","Janeiro",IF($G168="Maio","Fevereiro",IF($G168="Junho","Março",IF($G168="Julho","Abril",IF($G168="Agosto","Maio",IF($G168="Setembro","Junho",IF($G168="Outubro","Julho",IF($G168="Novembro","Agosto",IF($G168="Dezembro","Setembro","Erro"))))))))))))</f>
        <v>Dezembro</v>
      </c>
    </row>
    <row r="169" spans="1:12" ht="60" customHeight="1" x14ac:dyDescent="0.25">
      <c r="A169" s="9"/>
      <c r="B169" s="6" t="s">
        <v>25</v>
      </c>
      <c r="C169" s="9"/>
      <c r="D169" s="9"/>
      <c r="E169" s="9"/>
      <c r="F169" s="10">
        <v>10000</v>
      </c>
      <c r="G169" s="9"/>
      <c r="H169" s="9"/>
      <c r="I169" s="9"/>
      <c r="J169" s="9"/>
      <c r="K169" s="9"/>
      <c r="L169" s="9"/>
    </row>
    <row r="170" spans="1:12" ht="18" customHeight="1" x14ac:dyDescent="0.25">
      <c r="A170" s="5">
        <v>17</v>
      </c>
      <c r="B170" s="6" t="s">
        <v>13</v>
      </c>
      <c r="C170" s="5" t="s">
        <v>72</v>
      </c>
      <c r="D170" s="5" t="s">
        <v>73</v>
      </c>
      <c r="E170" s="5" t="s">
        <v>48</v>
      </c>
      <c r="F170" s="10">
        <v>25000</v>
      </c>
      <c r="G170" s="5" t="s">
        <v>49</v>
      </c>
      <c r="H170" s="5" t="s">
        <v>31</v>
      </c>
      <c r="I170" s="5"/>
      <c r="J170" s="5" t="s">
        <v>42</v>
      </c>
      <c r="K170" s="5" t="s">
        <v>13</v>
      </c>
      <c r="L170" s="5" t="str">
        <f>IF($G170="Janeiro","Dezembro",IF($G170="Fevereiro","Dezembro",IF($G170="Março","Janeiro",IF($G170="Abril","Janeiro",IF($G170="Maio","Fevereiro",IF($G170="Junho","Março",IF($G170="Julho","Abril",IF($G170="Agosto","Maio",IF($G170="Setembro","Junho",IF($G170="Outubro","Julho",IF($G170="Novembro","Agosto",IF($G170="Dezembro","Setembro","Erro"))))))))))))</f>
        <v>Julho</v>
      </c>
    </row>
    <row r="171" spans="1:12" ht="15.75" customHeight="1" x14ac:dyDescent="0.25">
      <c r="A171" s="8"/>
      <c r="B171" s="6" t="s">
        <v>32</v>
      </c>
      <c r="C171" s="8"/>
      <c r="D171" s="8"/>
      <c r="E171" s="8" t="s">
        <v>48</v>
      </c>
      <c r="F171" s="10">
        <v>10000</v>
      </c>
      <c r="G171" s="8"/>
      <c r="H171" s="8"/>
      <c r="I171" s="8"/>
      <c r="J171" s="8"/>
      <c r="K171" s="8"/>
      <c r="L171" s="8"/>
    </row>
    <row r="172" spans="1:12" ht="24" customHeight="1" x14ac:dyDescent="0.25">
      <c r="A172" s="8"/>
      <c r="B172" s="6" t="s">
        <v>22</v>
      </c>
      <c r="C172" s="8"/>
      <c r="D172" s="8"/>
      <c r="E172" s="8"/>
      <c r="F172" s="10">
        <v>12000</v>
      </c>
      <c r="G172" s="8"/>
      <c r="H172" s="8"/>
      <c r="I172" s="8"/>
      <c r="J172" s="8"/>
      <c r="K172" s="8"/>
      <c r="L172" s="8"/>
    </row>
    <row r="173" spans="1:12" ht="15.75" customHeight="1" x14ac:dyDescent="0.25">
      <c r="A173" s="8"/>
      <c r="B173" s="6" t="s">
        <v>24</v>
      </c>
      <c r="C173" s="8"/>
      <c r="D173" s="8"/>
      <c r="E173" s="8"/>
      <c r="F173" s="10">
        <v>2000</v>
      </c>
      <c r="G173" s="8"/>
      <c r="H173" s="8"/>
      <c r="I173" s="8"/>
      <c r="J173" s="8"/>
      <c r="K173" s="8"/>
      <c r="L173" s="8"/>
    </row>
    <row r="174" spans="1:12" ht="16.5" customHeight="1" x14ac:dyDescent="0.25">
      <c r="A174" s="8"/>
      <c r="B174" s="6" t="s">
        <v>26</v>
      </c>
      <c r="C174" s="8"/>
      <c r="D174" s="8"/>
      <c r="E174" s="8"/>
      <c r="F174" s="10">
        <v>30000</v>
      </c>
      <c r="G174" s="8"/>
      <c r="H174" s="8"/>
      <c r="I174" s="8"/>
      <c r="J174" s="8"/>
      <c r="K174" s="8"/>
      <c r="L174" s="8"/>
    </row>
    <row r="175" spans="1:12" ht="15.75" customHeight="1" x14ac:dyDescent="0.25">
      <c r="A175" s="8"/>
      <c r="B175" s="6" t="s">
        <v>25</v>
      </c>
      <c r="C175" s="8"/>
      <c r="D175" s="8"/>
      <c r="E175" s="8"/>
      <c r="F175" s="10">
        <v>2000</v>
      </c>
      <c r="G175" s="8"/>
      <c r="H175" s="8"/>
      <c r="I175" s="8"/>
      <c r="J175" s="8"/>
      <c r="K175" s="8"/>
      <c r="L175" s="8"/>
    </row>
    <row r="176" spans="1:12" ht="15" customHeight="1" x14ac:dyDescent="0.25">
      <c r="A176" s="8"/>
      <c r="B176" s="6" t="s">
        <v>27</v>
      </c>
      <c r="C176" s="8"/>
      <c r="D176" s="8"/>
      <c r="E176" s="8"/>
      <c r="F176" s="10">
        <v>12000</v>
      </c>
      <c r="G176" s="8"/>
      <c r="H176" s="8"/>
      <c r="I176" s="8"/>
      <c r="J176" s="8"/>
      <c r="K176" s="8"/>
      <c r="L176" s="8"/>
    </row>
    <row r="177" spans="1:12" ht="15" customHeight="1" x14ac:dyDescent="0.25">
      <c r="A177" s="8"/>
      <c r="B177" s="6" t="s">
        <v>28</v>
      </c>
      <c r="C177" s="8"/>
      <c r="D177" s="8"/>
      <c r="E177" s="9"/>
      <c r="F177" s="10">
        <v>6000</v>
      </c>
      <c r="G177" s="8"/>
      <c r="H177" s="8"/>
      <c r="I177" s="8"/>
      <c r="J177" s="8"/>
      <c r="K177" s="8"/>
      <c r="L177" s="8"/>
    </row>
    <row r="178" spans="1:12" ht="15" customHeight="1" x14ac:dyDescent="0.25">
      <c r="A178" s="9"/>
      <c r="B178" s="6" t="s">
        <v>34</v>
      </c>
      <c r="C178" s="9"/>
      <c r="D178" s="9"/>
      <c r="E178" s="22">
        <v>4</v>
      </c>
      <c r="F178" s="10">
        <v>1000</v>
      </c>
      <c r="G178" s="9"/>
      <c r="H178" s="9"/>
      <c r="I178" s="9"/>
      <c r="J178" s="9"/>
      <c r="K178" s="9"/>
      <c r="L178" s="9"/>
    </row>
    <row r="179" spans="1:12" ht="22.5" customHeight="1" x14ac:dyDescent="0.25">
      <c r="A179" s="23">
        <v>18</v>
      </c>
      <c r="B179" s="19" t="s">
        <v>13</v>
      </c>
      <c r="C179" s="23" t="s">
        <v>74</v>
      </c>
      <c r="D179" s="23" t="s">
        <v>75</v>
      </c>
      <c r="E179" s="23" t="s">
        <v>48</v>
      </c>
      <c r="F179" s="10">
        <v>800000</v>
      </c>
      <c r="G179" s="23" t="s">
        <v>76</v>
      </c>
      <c r="H179" s="23" t="s">
        <v>18</v>
      </c>
      <c r="I179" s="23"/>
      <c r="J179" s="23" t="s">
        <v>42</v>
      </c>
      <c r="K179" s="23" t="s">
        <v>13</v>
      </c>
      <c r="L179" s="23" t="str">
        <f>IF($G179="Janeiro","Dezembro",IF($G179="Fevereiro","Dezembro",IF($G179="Março","Janeiro",IF($G179="Abril","Janeiro",IF($G179="Maio","Fevereiro",IF($G179="Junho","Março",IF($G179="Julho","Abril",IF($G179="Agosto","Maio",IF($G179="Setembro","Junho",IF($G179="Outubro","Julho",IF($G179="Novembro","Agosto",IF($G179="Dezembro","Setembro","Erro"))))))))))))</f>
        <v>Janeiro</v>
      </c>
    </row>
    <row r="180" spans="1:12" ht="33.75" customHeight="1" x14ac:dyDescent="0.25">
      <c r="A180" s="24"/>
      <c r="B180" s="19" t="s">
        <v>21</v>
      </c>
      <c r="C180" s="24"/>
      <c r="D180" s="24"/>
      <c r="E180" s="24"/>
      <c r="F180" s="10">
        <v>8400</v>
      </c>
      <c r="G180" s="24"/>
      <c r="H180" s="24"/>
      <c r="I180" s="24"/>
      <c r="J180" s="24"/>
      <c r="K180" s="24"/>
      <c r="L180" s="24"/>
    </row>
    <row r="181" spans="1:12" ht="28.5" customHeight="1" x14ac:dyDescent="0.25">
      <c r="A181" s="25"/>
      <c r="B181" s="19" t="s">
        <v>28</v>
      </c>
      <c r="C181" s="25"/>
      <c r="D181" s="25"/>
      <c r="E181" s="25"/>
      <c r="F181" s="10">
        <v>20000</v>
      </c>
      <c r="G181" s="25"/>
      <c r="H181" s="25"/>
      <c r="I181" s="25"/>
      <c r="J181" s="25"/>
      <c r="K181" s="25"/>
      <c r="L181" s="25"/>
    </row>
    <row r="182" spans="1:12" ht="28.5" customHeight="1" x14ac:dyDescent="0.25">
      <c r="A182" s="26">
        <v>19</v>
      </c>
      <c r="B182" s="27" t="s">
        <v>13</v>
      </c>
      <c r="C182" s="26" t="s">
        <v>77</v>
      </c>
      <c r="D182" s="5" t="s">
        <v>78</v>
      </c>
      <c r="E182" s="28">
        <v>8400</v>
      </c>
      <c r="F182" s="13">
        <v>57800</v>
      </c>
      <c r="G182" s="5" t="s">
        <v>17</v>
      </c>
      <c r="H182" s="5" t="s">
        <v>31</v>
      </c>
      <c r="I182" s="5"/>
      <c r="J182" s="5" t="s">
        <v>56</v>
      </c>
      <c r="K182" s="5" t="s">
        <v>13</v>
      </c>
      <c r="L182" s="5" t="str">
        <f>IF($G182="Janeiro","Dezembro",IF($G182="Fevereiro","Dezembro",IF($G182="Março","Janeiro",IF($G182="Abril","Janeiro",IF($G182="Maio","Fevereiro",IF($G182="Junho","Março",IF($G182="Julho","Abril",IF($G182="Agosto","Maio",IF($G182="Setembro","Junho",IF($G182="Outubro","Julho",IF($G182="Novembro","Agosto",IF($G182="Dezembro","Setembro","Erro"))))))))))))</f>
        <v>Dezembro</v>
      </c>
    </row>
    <row r="183" spans="1:12" ht="28.5" customHeight="1" x14ac:dyDescent="0.25">
      <c r="A183" s="29"/>
      <c r="B183" s="12" t="s">
        <v>27</v>
      </c>
      <c r="C183" s="29"/>
      <c r="D183" s="9"/>
      <c r="E183" s="28">
        <v>22200</v>
      </c>
      <c r="F183" s="13">
        <v>125325</v>
      </c>
      <c r="G183" s="9"/>
      <c r="H183" s="9"/>
      <c r="I183" s="9"/>
      <c r="J183" s="9"/>
      <c r="K183" s="9"/>
      <c r="L183" s="9"/>
    </row>
    <row r="184" spans="1:12" ht="37.5" customHeight="1" x14ac:dyDescent="0.25">
      <c r="A184" s="19">
        <v>20</v>
      </c>
      <c r="B184" s="19" t="s">
        <v>13</v>
      </c>
      <c r="C184" s="19" t="s">
        <v>79</v>
      </c>
      <c r="D184" s="19" t="s">
        <v>80</v>
      </c>
      <c r="E184" s="19" t="s">
        <v>16</v>
      </c>
      <c r="F184" s="10">
        <v>4000000</v>
      </c>
      <c r="G184" s="27" t="s">
        <v>17</v>
      </c>
      <c r="H184" s="6" t="s">
        <v>31</v>
      </c>
      <c r="I184" s="27"/>
      <c r="J184" s="27" t="s">
        <v>19</v>
      </c>
      <c r="K184" s="27" t="s">
        <v>13</v>
      </c>
      <c r="L184" s="27" t="str">
        <f t="shared" ref="L184:L195" si="0">IF($G184="Janeiro","Dezembro",IF($G184="Fevereiro","Dezembro",IF($G184="Março","Janeiro",IF($G184="Abril","Janeiro",IF($G184="Maio","Fevereiro",IF($G184="Junho","Março",IF($G184="Julho","Abril",IF($G184="Agosto","Maio",IF($G184="Setembro","Junho",IF($G184="Outubro","Julho",IF($G184="Novembro","Agosto",IF($G184="Dezembro","Setembro","Erro"))))))))))))</f>
        <v>Dezembro</v>
      </c>
    </row>
    <row r="185" spans="1:12" ht="60" customHeight="1" x14ac:dyDescent="0.25">
      <c r="A185" s="6">
        <v>21</v>
      </c>
      <c r="B185" s="6" t="s">
        <v>13</v>
      </c>
      <c r="C185" s="19" t="s">
        <v>81</v>
      </c>
      <c r="D185" s="19" t="s">
        <v>82</v>
      </c>
      <c r="E185" s="19" t="s">
        <v>16</v>
      </c>
      <c r="F185" s="10">
        <v>360000</v>
      </c>
      <c r="G185" s="30" t="s">
        <v>17</v>
      </c>
      <c r="H185" s="6" t="s">
        <v>31</v>
      </c>
      <c r="I185" s="30"/>
      <c r="J185" s="30" t="s">
        <v>19</v>
      </c>
      <c r="K185" s="30" t="s">
        <v>13</v>
      </c>
      <c r="L185" s="30" t="str">
        <f t="shared" si="0"/>
        <v>Dezembro</v>
      </c>
    </row>
    <row r="186" spans="1:12" ht="98.25" customHeight="1" x14ac:dyDescent="0.25">
      <c r="A186" s="6">
        <v>22</v>
      </c>
      <c r="B186" s="6" t="s">
        <v>13</v>
      </c>
      <c r="C186" s="19" t="s">
        <v>83</v>
      </c>
      <c r="D186" s="19" t="s">
        <v>84</v>
      </c>
      <c r="E186" s="19" t="s">
        <v>16</v>
      </c>
      <c r="F186" s="10">
        <v>2000000</v>
      </c>
      <c r="G186" s="30" t="s">
        <v>17</v>
      </c>
      <c r="H186" s="6" t="s">
        <v>31</v>
      </c>
      <c r="I186" s="30"/>
      <c r="J186" s="30" t="s">
        <v>19</v>
      </c>
      <c r="K186" s="30" t="s">
        <v>13</v>
      </c>
      <c r="L186" s="30" t="str">
        <f t="shared" si="0"/>
        <v>Dezembro</v>
      </c>
    </row>
    <row r="187" spans="1:12" ht="66" customHeight="1" x14ac:dyDescent="0.25">
      <c r="A187" s="6">
        <v>23</v>
      </c>
      <c r="B187" s="6" t="s">
        <v>13</v>
      </c>
      <c r="C187" s="19" t="s">
        <v>85</v>
      </c>
      <c r="D187" s="19" t="s">
        <v>86</v>
      </c>
      <c r="E187" s="19" t="s">
        <v>16</v>
      </c>
      <c r="F187" s="10">
        <v>28800000</v>
      </c>
      <c r="G187" s="30" t="s">
        <v>17</v>
      </c>
      <c r="H187" s="6" t="s">
        <v>31</v>
      </c>
      <c r="I187" s="30"/>
      <c r="J187" s="30" t="s">
        <v>19</v>
      </c>
      <c r="K187" s="30" t="s">
        <v>13</v>
      </c>
      <c r="L187" s="30" t="str">
        <f t="shared" si="0"/>
        <v>Dezembro</v>
      </c>
    </row>
    <row r="188" spans="1:12" ht="78" customHeight="1" x14ac:dyDescent="0.25">
      <c r="A188" s="19">
        <v>24</v>
      </c>
      <c r="B188" s="19" t="s">
        <v>13</v>
      </c>
      <c r="C188" s="19" t="s">
        <v>87</v>
      </c>
      <c r="D188" s="19" t="s">
        <v>88</v>
      </c>
      <c r="E188" s="19">
        <v>1</v>
      </c>
      <c r="F188" s="10">
        <v>150000</v>
      </c>
      <c r="G188" s="30" t="s">
        <v>89</v>
      </c>
      <c r="H188" s="6" t="s">
        <v>18</v>
      </c>
      <c r="I188" s="30"/>
      <c r="J188" s="30" t="s">
        <v>90</v>
      </c>
      <c r="K188" s="30" t="s">
        <v>13</v>
      </c>
      <c r="L188" s="30" t="str">
        <f t="shared" si="0"/>
        <v>Janeiro</v>
      </c>
    </row>
    <row r="189" spans="1:12" ht="69.75" customHeight="1" x14ac:dyDescent="0.25">
      <c r="A189" s="19">
        <v>25</v>
      </c>
      <c r="B189" s="19" t="s">
        <v>13</v>
      </c>
      <c r="C189" s="19" t="s">
        <v>91</v>
      </c>
      <c r="D189" s="19" t="s">
        <v>86</v>
      </c>
      <c r="E189" s="19" t="s">
        <v>16</v>
      </c>
      <c r="F189" s="10">
        <v>420000</v>
      </c>
      <c r="G189" s="30" t="s">
        <v>17</v>
      </c>
      <c r="H189" s="6" t="s">
        <v>31</v>
      </c>
      <c r="I189" s="30"/>
      <c r="J189" s="30" t="s">
        <v>19</v>
      </c>
      <c r="K189" s="30" t="s">
        <v>13</v>
      </c>
      <c r="L189" s="30" t="str">
        <f t="shared" si="0"/>
        <v>Dezembro</v>
      </c>
    </row>
    <row r="190" spans="1:12" ht="62.25" customHeight="1" x14ac:dyDescent="0.25">
      <c r="A190" s="19">
        <v>26</v>
      </c>
      <c r="B190" s="19" t="s">
        <v>13</v>
      </c>
      <c r="C190" s="19" t="s">
        <v>92</v>
      </c>
      <c r="D190" s="19" t="s">
        <v>93</v>
      </c>
      <c r="E190" s="19">
        <v>1</v>
      </c>
      <c r="F190" s="10">
        <v>8000</v>
      </c>
      <c r="G190" s="19" t="s">
        <v>94</v>
      </c>
      <c r="H190" s="19" t="s">
        <v>18</v>
      </c>
      <c r="I190" s="30"/>
      <c r="J190" s="6" t="s">
        <v>95</v>
      </c>
      <c r="K190" s="6" t="s">
        <v>13</v>
      </c>
      <c r="L190" s="6" t="str">
        <f t="shared" si="0"/>
        <v>Junho</v>
      </c>
    </row>
    <row r="191" spans="1:12" ht="69.75" customHeight="1" x14ac:dyDescent="0.25">
      <c r="A191" s="6">
        <v>27</v>
      </c>
      <c r="B191" s="6" t="s">
        <v>13</v>
      </c>
      <c r="C191" s="19" t="s">
        <v>96</v>
      </c>
      <c r="D191" s="19" t="s">
        <v>93</v>
      </c>
      <c r="E191" s="19" t="s">
        <v>16</v>
      </c>
      <c r="F191" s="10">
        <v>50000</v>
      </c>
      <c r="G191" s="30" t="s">
        <v>17</v>
      </c>
      <c r="H191" s="6" t="s">
        <v>18</v>
      </c>
      <c r="I191" s="30"/>
      <c r="J191" s="30" t="s">
        <v>97</v>
      </c>
      <c r="K191" s="30" t="s">
        <v>13</v>
      </c>
      <c r="L191" s="30" t="str">
        <f t="shared" si="0"/>
        <v>Dezembro</v>
      </c>
    </row>
    <row r="192" spans="1:12" ht="57.75" customHeight="1" x14ac:dyDescent="0.25">
      <c r="A192" s="6">
        <v>28</v>
      </c>
      <c r="B192" s="6" t="s">
        <v>13</v>
      </c>
      <c r="C192" s="19" t="s">
        <v>98</v>
      </c>
      <c r="D192" s="19" t="s">
        <v>99</v>
      </c>
      <c r="E192" s="31" t="s">
        <v>16</v>
      </c>
      <c r="F192" s="10">
        <v>2500</v>
      </c>
      <c r="G192" s="30" t="s">
        <v>17</v>
      </c>
      <c r="H192" s="6" t="s">
        <v>31</v>
      </c>
      <c r="I192" s="30"/>
      <c r="J192" s="30" t="s">
        <v>19</v>
      </c>
      <c r="K192" s="30" t="s">
        <v>13</v>
      </c>
      <c r="L192" s="30" t="str">
        <f t="shared" si="0"/>
        <v>Dezembro</v>
      </c>
    </row>
    <row r="193" spans="1:12" ht="61.5" customHeight="1" x14ac:dyDescent="0.25">
      <c r="A193" s="6">
        <v>29</v>
      </c>
      <c r="B193" s="6" t="s">
        <v>13</v>
      </c>
      <c r="C193" s="19" t="s">
        <v>100</v>
      </c>
      <c r="D193" s="19" t="s">
        <v>101</v>
      </c>
      <c r="E193" s="19" t="s">
        <v>16</v>
      </c>
      <c r="F193" s="10">
        <v>48000</v>
      </c>
      <c r="G193" s="6" t="s">
        <v>17</v>
      </c>
      <c r="H193" s="6" t="s">
        <v>18</v>
      </c>
      <c r="I193" s="30"/>
      <c r="J193" s="6" t="s">
        <v>19</v>
      </c>
      <c r="K193" s="6" t="s">
        <v>13</v>
      </c>
      <c r="L193" s="6" t="str">
        <f t="shared" si="0"/>
        <v>Dezembro</v>
      </c>
    </row>
    <row r="194" spans="1:12" ht="89.25" customHeight="1" x14ac:dyDescent="0.25">
      <c r="A194" s="6">
        <v>30</v>
      </c>
      <c r="B194" s="6" t="s">
        <v>13</v>
      </c>
      <c r="C194" s="19" t="s">
        <v>102</v>
      </c>
      <c r="D194" s="19" t="s">
        <v>103</v>
      </c>
      <c r="E194" s="19" t="s">
        <v>16</v>
      </c>
      <c r="F194" s="10">
        <v>1080000</v>
      </c>
      <c r="G194" s="30" t="s">
        <v>17</v>
      </c>
      <c r="H194" s="6" t="s">
        <v>31</v>
      </c>
      <c r="I194" s="30"/>
      <c r="J194" s="30" t="s">
        <v>19</v>
      </c>
      <c r="K194" s="30" t="s">
        <v>13</v>
      </c>
      <c r="L194" s="30" t="str">
        <f t="shared" si="0"/>
        <v>Dezembro</v>
      </c>
    </row>
    <row r="195" spans="1:12" ht="18.75" customHeight="1" x14ac:dyDescent="0.25">
      <c r="A195" s="23">
        <v>31</v>
      </c>
      <c r="B195" s="19" t="s">
        <v>13</v>
      </c>
      <c r="C195" s="23" t="s">
        <v>104</v>
      </c>
      <c r="D195" s="23" t="s">
        <v>105</v>
      </c>
      <c r="E195" s="23" t="s">
        <v>16</v>
      </c>
      <c r="F195" s="10">
        <v>340000</v>
      </c>
      <c r="G195" s="23" t="s">
        <v>17</v>
      </c>
      <c r="H195" s="23" t="s">
        <v>31</v>
      </c>
      <c r="I195" s="23"/>
      <c r="J195" s="23" t="s">
        <v>19</v>
      </c>
      <c r="K195" s="23" t="s">
        <v>13</v>
      </c>
      <c r="L195" s="23" t="str">
        <f t="shared" si="0"/>
        <v>Dezembro</v>
      </c>
    </row>
    <row r="196" spans="1:12" ht="18.75" customHeight="1" x14ac:dyDescent="0.25">
      <c r="A196" s="25"/>
      <c r="B196" s="19" t="s">
        <v>28</v>
      </c>
      <c r="C196" s="25"/>
      <c r="D196" s="25"/>
      <c r="E196" s="25"/>
      <c r="F196" s="10">
        <v>41160</v>
      </c>
      <c r="G196" s="25"/>
      <c r="H196" s="25"/>
      <c r="I196" s="25"/>
      <c r="J196" s="25"/>
      <c r="K196" s="25"/>
      <c r="L196" s="25"/>
    </row>
    <row r="197" spans="1:12" ht="87.75" customHeight="1" x14ac:dyDescent="0.25">
      <c r="A197" s="6">
        <v>32</v>
      </c>
      <c r="B197" s="6" t="s">
        <v>13</v>
      </c>
      <c r="C197" s="19" t="s">
        <v>106</v>
      </c>
      <c r="D197" s="19" t="s">
        <v>107</v>
      </c>
      <c r="E197" s="19" t="s">
        <v>16</v>
      </c>
      <c r="F197" s="10">
        <v>100000</v>
      </c>
      <c r="G197" s="30" t="s">
        <v>17</v>
      </c>
      <c r="H197" s="6" t="s">
        <v>31</v>
      </c>
      <c r="I197" s="30"/>
      <c r="J197" s="30" t="s">
        <v>19</v>
      </c>
      <c r="K197" s="30" t="s">
        <v>13</v>
      </c>
      <c r="L197" s="30" t="str">
        <f>IF($G197="Janeiro","Dezembro",IF($G197="Fevereiro","Dezembro",IF($G197="Março","Janeiro",IF($G197="Abril","Janeiro",IF($G197="Maio","Fevereiro",IF($G197="Junho","Março",IF($G197="Julho","Abril",IF($G197="Agosto","Maio",IF($G197="Setembro","Junho",IF($G197="Outubro","Julho",IF($G197="Novembro","Agosto",IF($G197="Dezembro","Setembro","Erro"))))))))))))</f>
        <v>Dezembro</v>
      </c>
    </row>
    <row r="198" spans="1:12" ht="42" customHeight="1" x14ac:dyDescent="0.25">
      <c r="A198" s="6">
        <v>33</v>
      </c>
      <c r="B198" s="6" t="s">
        <v>13</v>
      </c>
      <c r="C198" s="19" t="s">
        <v>108</v>
      </c>
      <c r="D198" s="19" t="s">
        <v>109</v>
      </c>
      <c r="E198" s="19" t="s">
        <v>16</v>
      </c>
      <c r="F198" s="10">
        <v>38000</v>
      </c>
      <c r="G198" s="30" t="s">
        <v>17</v>
      </c>
      <c r="H198" s="6" t="s">
        <v>31</v>
      </c>
      <c r="I198" s="30"/>
      <c r="J198" s="30" t="s">
        <v>19</v>
      </c>
      <c r="K198" s="30" t="s">
        <v>13</v>
      </c>
      <c r="L198" s="30" t="str">
        <f>IF($G198="Janeiro","Dezembro",IF($G198="Fevereiro","Dezembro",IF($G198="Março","Janeiro",IF($G198="Abril","Janeiro",IF($G198="Maio","Fevereiro",IF($G198="Junho","Março",IF($G198="Julho","Abril",IF($G198="Agosto","Maio",IF($G198="Setembro","Junho",IF($G198="Outubro","Julho",IF($G198="Novembro","Agosto",IF($G198="Dezembro","Setembro","Erro"))))))))))))</f>
        <v>Dezembro</v>
      </c>
    </row>
    <row r="199" spans="1:12" ht="46.5" customHeight="1" x14ac:dyDescent="0.25">
      <c r="A199" s="19">
        <v>34</v>
      </c>
      <c r="B199" s="6" t="s">
        <v>13</v>
      </c>
      <c r="C199" s="6" t="s">
        <v>110</v>
      </c>
      <c r="D199" s="19" t="s">
        <v>111</v>
      </c>
      <c r="E199" s="19" t="s">
        <v>16</v>
      </c>
      <c r="F199" s="10">
        <v>24000</v>
      </c>
      <c r="G199" s="27" t="s">
        <v>17</v>
      </c>
      <c r="H199" s="6" t="s">
        <v>31</v>
      </c>
      <c r="I199" s="27"/>
      <c r="J199" s="27" t="s">
        <v>19</v>
      </c>
      <c r="K199" s="27" t="s">
        <v>13</v>
      </c>
      <c r="L199" s="27" t="str">
        <f>IF($G199="Janeiro","Dezembro",IF($G199="Fevereiro","Dezembro",IF($G199="Março","Janeiro",IF($G199="Abril","Janeiro",IF($G199="Maio","Fevereiro",IF($G199="Junho","Março",IF($G199="Julho","Abril",IF($G199="Agosto","Maio",IF($G199="Setembro","Junho",IF($G199="Outubro","Julho",IF($G199="Novembro","Agosto",IF($G199="Dezembro","Setembro","Erro"))))))))))))</f>
        <v>Dezembro</v>
      </c>
    </row>
    <row r="200" spans="1:12" ht="75" customHeight="1" x14ac:dyDescent="0.25">
      <c r="A200" s="19">
        <v>35</v>
      </c>
      <c r="B200" s="19" t="s">
        <v>13</v>
      </c>
      <c r="C200" s="19" t="s">
        <v>112</v>
      </c>
      <c r="D200" s="19" t="s">
        <v>113</v>
      </c>
      <c r="E200" s="19" t="s">
        <v>16</v>
      </c>
      <c r="F200" s="10">
        <v>300000</v>
      </c>
      <c r="G200" s="30" t="s">
        <v>17</v>
      </c>
      <c r="H200" s="6" t="s">
        <v>31</v>
      </c>
      <c r="I200" s="30"/>
      <c r="J200" s="30" t="s">
        <v>19</v>
      </c>
      <c r="K200" s="30" t="s">
        <v>13</v>
      </c>
      <c r="L200" s="30" t="str">
        <f>IF($G200="Janeiro","Dezembro",IF($G200="Fevereiro","Dezembro",IF($G200="Março","Janeiro",IF($G200="Abril","Janeiro",IF($G200="Maio","Fevereiro",IF($G200="Junho","Março",IF($G200="Julho","Abril",IF($G200="Agosto","Maio",IF($G200="Setembro","Junho",IF($G200="Outubro","Julho",IF($G200="Novembro","Agosto",IF($G200="Dezembro","Setembro","Erro"))))))))))))</f>
        <v>Dezembro</v>
      </c>
    </row>
    <row r="201" spans="1:12" ht="21.75" customHeight="1" x14ac:dyDescent="0.25">
      <c r="A201" s="5">
        <v>36</v>
      </c>
      <c r="B201" s="6" t="s">
        <v>13</v>
      </c>
      <c r="C201" s="5" t="s">
        <v>114</v>
      </c>
      <c r="D201" s="5" t="s">
        <v>115</v>
      </c>
      <c r="E201" s="19">
        <v>48</v>
      </c>
      <c r="F201" s="10">
        <v>50000</v>
      </c>
      <c r="G201" s="5" t="s">
        <v>59</v>
      </c>
      <c r="H201" s="5" t="s">
        <v>18</v>
      </c>
      <c r="I201" s="5"/>
      <c r="J201" s="5" t="s">
        <v>42</v>
      </c>
      <c r="K201" s="5" t="s">
        <v>13</v>
      </c>
      <c r="L201" s="5" t="str">
        <f>IF($G201="Janeiro","Dezembro",IF($G201="Fevereiro","Dezembro",IF($G201="Março","Janeiro",IF($G201="Abril","Janeiro",IF($G201="Maio","Fevereiro",IF($G201="Junho","Março",IF($G201="Julho","Abril",IF($G201="Agosto","Maio",IF($G201="Setembro","Junho",IF($G201="Outubro","Julho",IF($G201="Novembro","Agosto",IF($G201="Dezembro","Setembro","Erro"))))))))))))</f>
        <v>Maio</v>
      </c>
    </row>
    <row r="202" spans="1:12" ht="31.5" customHeight="1" x14ac:dyDescent="0.25">
      <c r="A202" s="9"/>
      <c r="B202" s="6" t="s">
        <v>28</v>
      </c>
      <c r="C202" s="9"/>
      <c r="D202" s="9"/>
      <c r="E202" s="19" t="s">
        <v>48</v>
      </c>
      <c r="F202" s="10">
        <v>1500</v>
      </c>
      <c r="G202" s="9"/>
      <c r="H202" s="9"/>
      <c r="I202" s="9"/>
      <c r="J202" s="9"/>
      <c r="K202" s="9"/>
      <c r="L202" s="9"/>
    </row>
    <row r="203" spans="1:12" ht="20.25" customHeight="1" x14ac:dyDescent="0.25">
      <c r="A203" s="5">
        <v>37</v>
      </c>
      <c r="B203" s="6" t="s">
        <v>13</v>
      </c>
      <c r="C203" s="5" t="s">
        <v>116</v>
      </c>
      <c r="D203" s="5" t="s">
        <v>117</v>
      </c>
      <c r="E203" s="19">
        <v>40</v>
      </c>
      <c r="F203" s="10">
        <v>17000</v>
      </c>
      <c r="G203" s="5" t="s">
        <v>59</v>
      </c>
      <c r="H203" s="5" t="s">
        <v>18</v>
      </c>
      <c r="I203" s="5"/>
      <c r="J203" s="5" t="s">
        <v>42</v>
      </c>
      <c r="K203" s="5" t="s">
        <v>13</v>
      </c>
      <c r="L203" s="5" t="str">
        <f>IF($G203="Janeiro","Dezembro",IF($G203="Fevereiro","Dezembro",IF($G203="Março","Janeiro",IF($G203="Abril","Janeiro",IF($G203="Maio","Fevereiro",IF($G203="Junho","Março",IF($G203="Julho","Abril",IF($G203="Agosto","Maio",IF($G203="Setembro","Junho",IF($G203="Outubro","Julho",IF($G203="Novembro","Agosto",IF($G203="Dezembro","Setembro","Erro"))))))))))))</f>
        <v>Maio</v>
      </c>
    </row>
    <row r="204" spans="1:12" ht="19.5" customHeight="1" x14ac:dyDescent="0.25">
      <c r="A204" s="8"/>
      <c r="B204" s="6" t="s">
        <v>27</v>
      </c>
      <c r="C204" s="8"/>
      <c r="D204" s="8"/>
      <c r="E204" s="19">
        <v>5</v>
      </c>
      <c r="F204" s="10">
        <v>10000</v>
      </c>
      <c r="G204" s="8"/>
      <c r="H204" s="8"/>
      <c r="I204" s="8"/>
      <c r="J204" s="8"/>
      <c r="K204" s="8"/>
      <c r="L204" s="8"/>
    </row>
    <row r="205" spans="1:12" ht="30.75" customHeight="1" x14ac:dyDescent="0.25">
      <c r="A205" s="8"/>
      <c r="B205" s="6" t="s">
        <v>28</v>
      </c>
      <c r="C205" s="8"/>
      <c r="D205" s="8"/>
      <c r="E205" s="19" t="s">
        <v>48</v>
      </c>
      <c r="F205" s="10">
        <v>8000</v>
      </c>
      <c r="G205" s="8"/>
      <c r="H205" s="8"/>
      <c r="I205" s="8"/>
      <c r="J205" s="8"/>
      <c r="K205" s="8"/>
      <c r="L205" s="8"/>
    </row>
    <row r="206" spans="1:12" ht="21.75" customHeight="1" x14ac:dyDescent="0.25">
      <c r="A206" s="9"/>
      <c r="B206" s="6" t="s">
        <v>34</v>
      </c>
      <c r="C206" s="9"/>
      <c r="D206" s="9"/>
      <c r="E206" s="19">
        <v>2</v>
      </c>
      <c r="F206" s="10">
        <v>3200</v>
      </c>
      <c r="G206" s="9"/>
      <c r="H206" s="9"/>
      <c r="I206" s="9"/>
      <c r="J206" s="9"/>
      <c r="K206" s="9"/>
      <c r="L206" s="9"/>
    </row>
    <row r="207" spans="1:12" ht="103.5" customHeight="1" x14ac:dyDescent="0.25">
      <c r="A207" s="6">
        <v>38</v>
      </c>
      <c r="B207" s="6" t="s">
        <v>13</v>
      </c>
      <c r="C207" s="19" t="s">
        <v>118</v>
      </c>
      <c r="D207" s="19" t="s">
        <v>119</v>
      </c>
      <c r="E207" s="19">
        <v>1</v>
      </c>
      <c r="F207" s="10">
        <v>48000</v>
      </c>
      <c r="G207" s="30" t="s">
        <v>41</v>
      </c>
      <c r="H207" s="6" t="s">
        <v>18</v>
      </c>
      <c r="I207" s="30"/>
      <c r="J207" s="30" t="s">
        <v>97</v>
      </c>
      <c r="K207" s="30" t="s">
        <v>13</v>
      </c>
      <c r="L207" s="6" t="str">
        <f>IF($G207="Janeiro","Dezembro",IF($G207="Fevereiro","Dezembro",IF($G207="Março","Janeiro",IF($G207="Abril","Janeiro",IF($G207="Maio","Fevereiro",IF($G207="Junho","Março",IF($G207="Julho","Abril",IF($G207="Agosto","Maio",IF($G207="Setembro","Junho",IF($G207="Outubro","Julho",IF($G207="Novembro","Agosto",IF($G207="Dezembro","Setembro","Erro"))))))))))))</f>
        <v>Fevereiro</v>
      </c>
    </row>
    <row r="208" spans="1:12" ht="35.25" customHeight="1" x14ac:dyDescent="0.25">
      <c r="A208" s="26">
        <v>39</v>
      </c>
      <c r="B208" s="6" t="s">
        <v>13</v>
      </c>
      <c r="C208" s="26" t="s">
        <v>120</v>
      </c>
      <c r="D208" s="26" t="s">
        <v>121</v>
      </c>
      <c r="E208" s="32">
        <v>3</v>
      </c>
      <c r="F208" s="33">
        <v>5000</v>
      </c>
      <c r="G208" s="26" t="s">
        <v>49</v>
      </c>
      <c r="H208" s="26" t="s">
        <v>18</v>
      </c>
      <c r="I208" s="26"/>
      <c r="J208" s="26" t="s">
        <v>42</v>
      </c>
      <c r="K208" s="26" t="s">
        <v>33</v>
      </c>
      <c r="L208" s="26" t="str">
        <f>IF($G208="Janeiro","Dezembro",IF($G208="Fevereiro","Dezembro",IF($G208="Março","Janeiro",IF($G208="Abril","Janeiro",IF($G208="Maio","Fevereiro",IF($G208="Junho","Março",IF($G208="Julho","Abril",IF($G208="Agosto","Maio",IF($G208="Setembro","Junho",IF($G208="Outubro","Julho",IF($G208="Novembro","Agosto",IF($G208="Dezembro","Setembro","Erro"))))))))))))</f>
        <v>Julho</v>
      </c>
    </row>
    <row r="209" spans="1:12" ht="41.25" customHeight="1" x14ac:dyDescent="0.25">
      <c r="A209" s="34"/>
      <c r="B209" s="6" t="s">
        <v>21</v>
      </c>
      <c r="C209" s="34"/>
      <c r="D209" s="34"/>
      <c r="E209" s="32">
        <v>4</v>
      </c>
      <c r="F209" s="33">
        <v>1200</v>
      </c>
      <c r="G209" s="34"/>
      <c r="H209" s="34"/>
      <c r="I209" s="34"/>
      <c r="J209" s="34"/>
      <c r="K209" s="34"/>
      <c r="L209" s="34"/>
    </row>
    <row r="210" spans="1:12" ht="41.25" customHeight="1" x14ac:dyDescent="0.25">
      <c r="A210" s="29"/>
      <c r="B210" s="6" t="s">
        <v>25</v>
      </c>
      <c r="C210" s="29"/>
      <c r="D210" s="29"/>
      <c r="E210" s="32">
        <v>8</v>
      </c>
      <c r="F210" s="33">
        <v>4000</v>
      </c>
      <c r="G210" s="29"/>
      <c r="H210" s="29"/>
      <c r="I210" s="29"/>
      <c r="J210" s="29"/>
      <c r="K210" s="29"/>
      <c r="L210" s="29"/>
    </row>
    <row r="211" spans="1:12" ht="27.75" customHeight="1" x14ac:dyDescent="0.25">
      <c r="A211" s="26">
        <v>40</v>
      </c>
      <c r="B211" s="6" t="s">
        <v>20</v>
      </c>
      <c r="C211" s="26" t="s">
        <v>122</v>
      </c>
      <c r="D211" s="26" t="s">
        <v>123</v>
      </c>
      <c r="E211" s="19">
        <v>1000</v>
      </c>
      <c r="F211" s="10">
        <v>6000</v>
      </c>
      <c r="G211" s="26" t="s">
        <v>17</v>
      </c>
      <c r="H211" s="26" t="s">
        <v>31</v>
      </c>
      <c r="I211" s="26"/>
      <c r="J211" s="26" t="s">
        <v>42</v>
      </c>
      <c r="K211" s="26" t="s">
        <v>32</v>
      </c>
      <c r="L211" s="26" t="str">
        <f>IF($G211="Janeiro","Dezembro",IF($G211="Fevereiro","Dezembro",IF($G211="Março","Janeiro",IF($G211="Abril","Janeiro",IF($G211="Maio","Fevereiro",IF($G211="Junho","Março",IF($G211="Julho","Abril",IF($G211="Agosto","Maio",IF($G211="Setembro","Junho",IF($G211="Outubro","Julho",IF($G211="Novembro","Agosto",IF($G211="Dezembro","Setembro","Erro"))))))))))))</f>
        <v>Dezembro</v>
      </c>
    </row>
    <row r="212" spans="1:12" ht="19.5" customHeight="1" x14ac:dyDescent="0.25">
      <c r="A212" s="34"/>
      <c r="B212" s="6" t="s">
        <v>32</v>
      </c>
      <c r="C212" s="34"/>
      <c r="D212" s="34"/>
      <c r="E212" s="19">
        <v>165000</v>
      </c>
      <c r="F212" s="10">
        <v>1000000</v>
      </c>
      <c r="G212" s="34"/>
      <c r="H212" s="34"/>
      <c r="I212" s="34"/>
      <c r="J212" s="34"/>
      <c r="K212" s="34"/>
      <c r="L212" s="34"/>
    </row>
    <row r="213" spans="1:12" ht="17.25" customHeight="1" x14ac:dyDescent="0.25">
      <c r="A213" s="34"/>
      <c r="B213" s="6" t="s">
        <v>33</v>
      </c>
      <c r="C213" s="34"/>
      <c r="D213" s="34"/>
      <c r="E213" s="19">
        <v>1000</v>
      </c>
      <c r="F213" s="10">
        <v>6000</v>
      </c>
      <c r="G213" s="34"/>
      <c r="H213" s="34"/>
      <c r="I213" s="34"/>
      <c r="J213" s="34"/>
      <c r="K213" s="34"/>
      <c r="L213" s="34"/>
    </row>
    <row r="214" spans="1:12" ht="18.75" customHeight="1" x14ac:dyDescent="0.25">
      <c r="A214" s="34"/>
      <c r="B214" s="6" t="s">
        <v>22</v>
      </c>
      <c r="C214" s="34"/>
      <c r="D214" s="34"/>
      <c r="E214" s="19">
        <v>8000</v>
      </c>
      <c r="F214" s="10">
        <v>50000</v>
      </c>
      <c r="G214" s="34"/>
      <c r="H214" s="34"/>
      <c r="I214" s="34"/>
      <c r="J214" s="34"/>
      <c r="K214" s="34"/>
      <c r="L214" s="34"/>
    </row>
    <row r="215" spans="1:12" ht="15" customHeight="1" x14ac:dyDescent="0.25">
      <c r="A215" s="34"/>
      <c r="B215" s="6" t="s">
        <v>23</v>
      </c>
      <c r="C215" s="34"/>
      <c r="D215" s="34"/>
      <c r="E215" s="19">
        <v>5692.87</v>
      </c>
      <c r="F215" s="10">
        <v>30000</v>
      </c>
      <c r="G215" s="34"/>
      <c r="H215" s="34"/>
      <c r="I215" s="34"/>
      <c r="J215" s="34"/>
      <c r="K215" s="34"/>
      <c r="L215" s="34"/>
    </row>
    <row r="216" spans="1:12" ht="15" customHeight="1" x14ac:dyDescent="0.25">
      <c r="A216" s="34"/>
      <c r="B216" s="6" t="s">
        <v>24</v>
      </c>
      <c r="C216" s="34"/>
      <c r="D216" s="34"/>
      <c r="E216" s="19">
        <v>2500</v>
      </c>
      <c r="F216" s="10">
        <v>14000</v>
      </c>
      <c r="G216" s="34"/>
      <c r="H216" s="34"/>
      <c r="I216" s="34"/>
      <c r="J216" s="34"/>
      <c r="K216" s="34"/>
      <c r="L216" s="34"/>
    </row>
    <row r="217" spans="1:12" ht="15" customHeight="1" x14ac:dyDescent="0.25">
      <c r="A217" s="34"/>
      <c r="B217" s="6" t="s">
        <v>25</v>
      </c>
      <c r="C217" s="34"/>
      <c r="D217" s="34"/>
      <c r="E217" s="19">
        <v>25000</v>
      </c>
      <c r="F217" s="10">
        <v>120000</v>
      </c>
      <c r="G217" s="34"/>
      <c r="H217" s="34"/>
      <c r="I217" s="34"/>
      <c r="J217" s="34"/>
      <c r="K217" s="34"/>
      <c r="L217" s="34"/>
    </row>
    <row r="218" spans="1:12" ht="15" customHeight="1" x14ac:dyDescent="0.25">
      <c r="A218" s="34"/>
      <c r="B218" s="6" t="s">
        <v>27</v>
      </c>
      <c r="C218" s="34"/>
      <c r="D218" s="34"/>
      <c r="E218" s="19">
        <v>70000</v>
      </c>
      <c r="F218" s="10">
        <v>414400</v>
      </c>
      <c r="G218" s="34"/>
      <c r="H218" s="34"/>
      <c r="I218" s="34"/>
      <c r="J218" s="34"/>
      <c r="K218" s="34"/>
      <c r="L218" s="34"/>
    </row>
    <row r="219" spans="1:12" ht="15" customHeight="1" x14ac:dyDescent="0.25">
      <c r="A219" s="34"/>
      <c r="B219" s="6" t="s">
        <v>28</v>
      </c>
      <c r="C219" s="34"/>
      <c r="D219" s="34"/>
      <c r="E219" s="19">
        <v>80000</v>
      </c>
      <c r="F219" s="10">
        <v>500000</v>
      </c>
      <c r="G219" s="34"/>
      <c r="H219" s="34"/>
      <c r="I219" s="34"/>
      <c r="J219" s="34"/>
      <c r="K219" s="34"/>
      <c r="L219" s="34"/>
    </row>
    <row r="220" spans="1:12" ht="15" customHeight="1" x14ac:dyDescent="0.25">
      <c r="A220" s="29"/>
      <c r="B220" s="6" t="s">
        <v>34</v>
      </c>
      <c r="C220" s="29"/>
      <c r="D220" s="29"/>
      <c r="E220" s="19">
        <v>100000</v>
      </c>
      <c r="F220" s="10">
        <v>595000</v>
      </c>
      <c r="G220" s="29"/>
      <c r="H220" s="29"/>
      <c r="I220" s="29"/>
      <c r="J220" s="29"/>
      <c r="K220" s="29"/>
      <c r="L220" s="29"/>
    </row>
    <row r="221" spans="1:12" ht="40.5" customHeight="1" x14ac:dyDescent="0.25">
      <c r="A221" s="6">
        <v>41</v>
      </c>
      <c r="B221" s="6" t="s">
        <v>20</v>
      </c>
      <c r="C221" s="32" t="s">
        <v>124</v>
      </c>
      <c r="D221" s="32" t="s">
        <v>125</v>
      </c>
      <c r="E221" s="32" t="s">
        <v>16</v>
      </c>
      <c r="F221" s="33">
        <v>90000</v>
      </c>
      <c r="G221" s="30" t="s">
        <v>17</v>
      </c>
      <c r="H221" s="6" t="s">
        <v>31</v>
      </c>
      <c r="I221" s="30"/>
      <c r="J221" s="30" t="s">
        <v>19</v>
      </c>
      <c r="K221" s="30" t="s">
        <v>20</v>
      </c>
      <c r="L221" s="30" t="str">
        <f t="shared" ref="L221:L227" si="1">IF($G221="Janeiro","Dezembro",IF($G221="Fevereiro","Dezembro",IF($G221="Março","Janeiro",IF($G221="Abril","Janeiro",IF($G221="Maio","Fevereiro",IF($G221="Junho","Março",IF($G221="Julho","Abril",IF($G221="Agosto","Maio",IF($G221="Setembro","Junho",IF($G221="Outubro","Julho",IF($G221="Novembro","Agosto",IF($G221="Dezembro","Setembro","Erro"))))))))))))</f>
        <v>Dezembro</v>
      </c>
    </row>
    <row r="222" spans="1:12" ht="49.5" customHeight="1" x14ac:dyDescent="0.25">
      <c r="A222" s="19">
        <v>42</v>
      </c>
      <c r="B222" s="19" t="s">
        <v>20</v>
      </c>
      <c r="C222" s="19" t="s">
        <v>126</v>
      </c>
      <c r="D222" s="19" t="s">
        <v>127</v>
      </c>
      <c r="E222" s="19">
        <v>1</v>
      </c>
      <c r="F222" s="10">
        <v>30000</v>
      </c>
      <c r="G222" s="19" t="s">
        <v>63</v>
      </c>
      <c r="H222" s="19" t="s">
        <v>18</v>
      </c>
      <c r="I222" s="30"/>
      <c r="J222" s="19" t="s">
        <v>95</v>
      </c>
      <c r="K222" s="19" t="s">
        <v>20</v>
      </c>
      <c r="L222" s="19" t="str">
        <f t="shared" si="1"/>
        <v>Agosto</v>
      </c>
    </row>
    <row r="223" spans="1:12" ht="30" customHeight="1" x14ac:dyDescent="0.25">
      <c r="A223" s="19">
        <v>43</v>
      </c>
      <c r="B223" s="19" t="s">
        <v>20</v>
      </c>
      <c r="C223" s="19" t="s">
        <v>128</v>
      </c>
      <c r="D223" s="19" t="s">
        <v>129</v>
      </c>
      <c r="E223" s="19">
        <v>1</v>
      </c>
      <c r="F223" s="10">
        <v>14000</v>
      </c>
      <c r="G223" s="30" t="s">
        <v>49</v>
      </c>
      <c r="H223" s="19" t="s">
        <v>18</v>
      </c>
      <c r="I223" s="30"/>
      <c r="J223" s="30" t="s">
        <v>56</v>
      </c>
      <c r="K223" s="30" t="s">
        <v>20</v>
      </c>
      <c r="L223" s="30" t="str">
        <f t="shared" si="1"/>
        <v>Julho</v>
      </c>
    </row>
    <row r="224" spans="1:12" ht="130.5" customHeight="1" x14ac:dyDescent="0.25">
      <c r="A224" s="19">
        <v>44</v>
      </c>
      <c r="B224" s="19" t="s">
        <v>20</v>
      </c>
      <c r="C224" s="19" t="s">
        <v>130</v>
      </c>
      <c r="D224" s="19" t="s">
        <v>131</v>
      </c>
      <c r="E224" s="19" t="s">
        <v>16</v>
      </c>
      <c r="F224" s="10">
        <v>180000</v>
      </c>
      <c r="G224" s="30" t="s">
        <v>132</v>
      </c>
      <c r="H224" s="19" t="s">
        <v>31</v>
      </c>
      <c r="I224" s="30"/>
      <c r="J224" s="30" t="s">
        <v>133</v>
      </c>
      <c r="K224" s="30" t="s">
        <v>20</v>
      </c>
      <c r="L224" s="30" t="str">
        <f t="shared" si="1"/>
        <v>Dezembro</v>
      </c>
    </row>
    <row r="225" spans="1:12" ht="132.75" customHeight="1" x14ac:dyDescent="0.25">
      <c r="A225" s="19">
        <v>45</v>
      </c>
      <c r="B225" s="19" t="s">
        <v>20</v>
      </c>
      <c r="C225" s="35" t="s">
        <v>134</v>
      </c>
      <c r="D225" s="35" t="s">
        <v>135</v>
      </c>
      <c r="E225" s="35">
        <v>1</v>
      </c>
      <c r="F225" s="36">
        <v>400000</v>
      </c>
      <c r="G225" s="30" t="s">
        <v>17</v>
      </c>
      <c r="H225" s="19" t="s">
        <v>31</v>
      </c>
      <c r="I225" s="30"/>
      <c r="J225" s="30" t="s">
        <v>133</v>
      </c>
      <c r="K225" s="30" t="s">
        <v>20</v>
      </c>
      <c r="L225" s="30" t="str">
        <f t="shared" si="1"/>
        <v>Dezembro</v>
      </c>
    </row>
    <row r="226" spans="1:12" ht="143.25" customHeight="1" x14ac:dyDescent="0.25">
      <c r="A226" s="6">
        <v>46</v>
      </c>
      <c r="B226" s="6" t="s">
        <v>20</v>
      </c>
      <c r="C226" s="37" t="s">
        <v>136</v>
      </c>
      <c r="D226" s="37" t="s">
        <v>137</v>
      </c>
      <c r="E226" s="37">
        <v>1</v>
      </c>
      <c r="F226" s="36">
        <v>0</v>
      </c>
      <c r="G226" s="6" t="s">
        <v>17</v>
      </c>
      <c r="H226" s="6" t="s">
        <v>31</v>
      </c>
      <c r="I226" s="30"/>
      <c r="J226" s="6" t="s">
        <v>138</v>
      </c>
      <c r="K226" s="6" t="s">
        <v>20</v>
      </c>
      <c r="L226" s="6" t="str">
        <f t="shared" si="1"/>
        <v>Dezembro</v>
      </c>
    </row>
    <row r="227" spans="1:12" ht="16.5" customHeight="1" x14ac:dyDescent="0.25">
      <c r="A227" s="26">
        <v>47</v>
      </c>
      <c r="B227" s="6" t="s">
        <v>20</v>
      </c>
      <c r="C227" s="26" t="s">
        <v>139</v>
      </c>
      <c r="D227" s="5" t="s">
        <v>140</v>
      </c>
      <c r="E227" s="5" t="s">
        <v>48</v>
      </c>
      <c r="F227" s="36">
        <v>75000</v>
      </c>
      <c r="G227" s="5" t="s">
        <v>17</v>
      </c>
      <c r="H227" s="5" t="s">
        <v>18</v>
      </c>
      <c r="I227" s="5"/>
      <c r="J227" s="5" t="s">
        <v>42</v>
      </c>
      <c r="K227" s="5" t="s">
        <v>28</v>
      </c>
      <c r="L227" s="5" t="str">
        <f t="shared" si="1"/>
        <v>Dezembro</v>
      </c>
    </row>
    <row r="228" spans="1:12" ht="17.25" customHeight="1" x14ac:dyDescent="0.25">
      <c r="A228" s="34"/>
      <c r="B228" s="6" t="s">
        <v>32</v>
      </c>
      <c r="C228" s="34"/>
      <c r="D228" s="8"/>
      <c r="E228" s="8"/>
      <c r="F228" s="36">
        <v>200000</v>
      </c>
      <c r="G228" s="8"/>
      <c r="H228" s="8"/>
      <c r="I228" s="8"/>
      <c r="J228" s="8"/>
      <c r="K228" s="8"/>
      <c r="L228" s="8"/>
    </row>
    <row r="229" spans="1:12" ht="17.25" customHeight="1" x14ac:dyDescent="0.25">
      <c r="A229" s="34"/>
      <c r="B229" s="6" t="s">
        <v>23</v>
      </c>
      <c r="C229" s="34"/>
      <c r="D229" s="8"/>
      <c r="E229" s="8"/>
      <c r="F229" s="36">
        <v>5000</v>
      </c>
      <c r="G229" s="8"/>
      <c r="H229" s="8"/>
      <c r="I229" s="8"/>
      <c r="J229" s="8"/>
      <c r="K229" s="8"/>
      <c r="L229" s="8"/>
    </row>
    <row r="230" spans="1:12" ht="17.25" customHeight="1" x14ac:dyDescent="0.25">
      <c r="A230" s="34"/>
      <c r="B230" s="6" t="s">
        <v>26</v>
      </c>
      <c r="C230" s="34"/>
      <c r="D230" s="8"/>
      <c r="E230" s="8"/>
      <c r="F230" s="36">
        <v>5000</v>
      </c>
      <c r="G230" s="8"/>
      <c r="H230" s="8"/>
      <c r="I230" s="8"/>
      <c r="J230" s="8"/>
      <c r="K230" s="8"/>
      <c r="L230" s="8"/>
    </row>
    <row r="231" spans="1:12" ht="17.25" customHeight="1" x14ac:dyDescent="0.25">
      <c r="A231" s="34"/>
      <c r="B231" s="12" t="s">
        <v>24</v>
      </c>
      <c r="C231" s="34"/>
      <c r="D231" s="8"/>
      <c r="E231" s="8"/>
      <c r="F231" s="13">
        <v>2500</v>
      </c>
      <c r="G231" s="8"/>
      <c r="H231" s="8"/>
      <c r="I231" s="8"/>
      <c r="J231" s="8"/>
      <c r="K231" s="8"/>
      <c r="L231" s="8"/>
    </row>
    <row r="232" spans="1:12" ht="17.25" customHeight="1" x14ac:dyDescent="0.25">
      <c r="A232" s="34"/>
      <c r="B232" s="12" t="s">
        <v>28</v>
      </c>
      <c r="C232" s="34"/>
      <c r="D232" s="8"/>
      <c r="E232" s="8"/>
      <c r="F232" s="13">
        <v>757326.5</v>
      </c>
      <c r="G232" s="8"/>
      <c r="H232" s="8"/>
      <c r="I232" s="8"/>
      <c r="J232" s="8"/>
      <c r="K232" s="8"/>
      <c r="L232" s="8"/>
    </row>
    <row r="233" spans="1:12" ht="17.25" customHeight="1" x14ac:dyDescent="0.25">
      <c r="A233" s="34"/>
      <c r="B233" s="12" t="s">
        <v>25</v>
      </c>
      <c r="C233" s="34"/>
      <c r="D233" s="8"/>
      <c r="E233" s="8"/>
      <c r="F233" s="13">
        <v>1000</v>
      </c>
      <c r="G233" s="8"/>
      <c r="H233" s="8"/>
      <c r="I233" s="8"/>
      <c r="J233" s="8"/>
      <c r="K233" s="8"/>
      <c r="L233" s="8"/>
    </row>
    <row r="234" spans="1:12" ht="17.25" customHeight="1" x14ac:dyDescent="0.25">
      <c r="A234" s="34"/>
      <c r="B234" s="12" t="s">
        <v>13</v>
      </c>
      <c r="C234" s="34"/>
      <c r="D234" s="8"/>
      <c r="E234" s="8"/>
      <c r="F234" s="13">
        <v>6000</v>
      </c>
      <c r="G234" s="8"/>
      <c r="H234" s="8"/>
      <c r="I234" s="8"/>
      <c r="J234" s="8"/>
      <c r="K234" s="8"/>
      <c r="L234" s="8"/>
    </row>
    <row r="235" spans="1:12" ht="17.25" customHeight="1" x14ac:dyDescent="0.25">
      <c r="A235" s="29"/>
      <c r="B235" s="6" t="s">
        <v>27</v>
      </c>
      <c r="C235" s="29"/>
      <c r="D235" s="9"/>
      <c r="E235" s="9"/>
      <c r="F235" s="36">
        <v>20000</v>
      </c>
      <c r="G235" s="9"/>
      <c r="H235" s="9"/>
      <c r="I235" s="9"/>
      <c r="J235" s="9"/>
      <c r="K235" s="9"/>
      <c r="L235" s="9"/>
    </row>
    <row r="236" spans="1:12" ht="43.5" customHeight="1" x14ac:dyDescent="0.25">
      <c r="A236" s="5">
        <v>48</v>
      </c>
      <c r="B236" s="6" t="s">
        <v>20</v>
      </c>
      <c r="C236" s="5" t="s">
        <v>141</v>
      </c>
      <c r="D236" s="6" t="s">
        <v>142</v>
      </c>
      <c r="E236" s="5" t="s">
        <v>48</v>
      </c>
      <c r="F236" s="36">
        <v>5000</v>
      </c>
      <c r="G236" s="5" t="s">
        <v>45</v>
      </c>
      <c r="H236" s="5" t="s">
        <v>18</v>
      </c>
      <c r="I236" s="5"/>
      <c r="J236" s="5" t="s">
        <v>42</v>
      </c>
      <c r="K236" s="5" t="s">
        <v>33</v>
      </c>
      <c r="L236" s="5" t="str">
        <f>IF($G236="Janeiro","Dezembro",IF($G236="Fevereiro","Dezembro",IF($G236="Março","Janeiro",IF($G236="Abril","Janeiro",IF($G236="Maio","Fevereiro",IF($G236="Junho","Março",IF($G236="Julho","Abril",IF($G236="Agosto","Maio",IF($G236="Setembro","Junho",IF($G236="Outubro","Julho",IF($G236="Novembro","Agosto",IF($G236="Dezembro","Setembro","Erro"))))))))))))</f>
        <v>Março</v>
      </c>
    </row>
    <row r="237" spans="1:12" ht="30.75" customHeight="1" x14ac:dyDescent="0.25">
      <c r="A237" s="8"/>
      <c r="B237" s="6" t="s">
        <v>32</v>
      </c>
      <c r="C237" s="8"/>
      <c r="D237" s="6" t="s">
        <v>143</v>
      </c>
      <c r="E237" s="8"/>
      <c r="F237" s="36">
        <v>100000</v>
      </c>
      <c r="G237" s="8"/>
      <c r="H237" s="8"/>
      <c r="I237" s="8"/>
      <c r="J237" s="8"/>
      <c r="K237" s="8"/>
      <c r="L237" s="8"/>
    </row>
    <row r="238" spans="1:12" ht="84" customHeight="1" x14ac:dyDescent="0.25">
      <c r="A238" s="8"/>
      <c r="B238" s="6" t="s">
        <v>22</v>
      </c>
      <c r="C238" s="8"/>
      <c r="D238" s="6" t="s">
        <v>144</v>
      </c>
      <c r="E238" s="9"/>
      <c r="F238" s="36">
        <v>2500</v>
      </c>
      <c r="G238" s="8"/>
      <c r="H238" s="8"/>
      <c r="I238" s="8"/>
      <c r="J238" s="8"/>
      <c r="K238" s="8"/>
      <c r="L238" s="8"/>
    </row>
    <row r="239" spans="1:12" ht="71.25" customHeight="1" x14ac:dyDescent="0.25">
      <c r="A239" s="8"/>
      <c r="B239" s="6" t="s">
        <v>23</v>
      </c>
      <c r="C239" s="8"/>
      <c r="D239" s="6" t="s">
        <v>145</v>
      </c>
      <c r="E239" s="38">
        <v>300</v>
      </c>
      <c r="F239" s="36">
        <v>50000</v>
      </c>
      <c r="G239" s="8"/>
      <c r="H239" s="8"/>
      <c r="I239" s="8"/>
      <c r="J239" s="8"/>
      <c r="K239" s="8"/>
      <c r="L239" s="8"/>
    </row>
    <row r="240" spans="1:12" ht="35.25" customHeight="1" x14ac:dyDescent="0.25">
      <c r="A240" s="8"/>
      <c r="B240" s="6" t="s">
        <v>26</v>
      </c>
      <c r="C240" s="8"/>
      <c r="D240" s="6" t="s">
        <v>146</v>
      </c>
      <c r="E240" s="5" t="s">
        <v>48</v>
      </c>
      <c r="F240" s="36">
        <v>10000</v>
      </c>
      <c r="G240" s="8"/>
      <c r="H240" s="8"/>
      <c r="I240" s="8"/>
      <c r="J240" s="8"/>
      <c r="K240" s="8"/>
      <c r="L240" s="8"/>
    </row>
    <row r="241" spans="1:773" ht="45" customHeight="1" x14ac:dyDescent="0.25">
      <c r="A241" s="8"/>
      <c r="B241" s="6" t="s">
        <v>27</v>
      </c>
      <c r="C241" s="8"/>
      <c r="D241" s="6" t="s">
        <v>147</v>
      </c>
      <c r="E241" s="8"/>
      <c r="F241" s="36">
        <v>5000</v>
      </c>
      <c r="G241" s="8"/>
      <c r="H241" s="8"/>
      <c r="I241" s="8"/>
      <c r="J241" s="8"/>
      <c r="K241" s="8"/>
      <c r="L241" s="8"/>
    </row>
    <row r="242" spans="1:773" ht="67.5" customHeight="1" x14ac:dyDescent="0.25">
      <c r="A242" s="9"/>
      <c r="B242" s="6" t="s">
        <v>28</v>
      </c>
      <c r="C242" s="9"/>
      <c r="D242" s="6" t="s">
        <v>148</v>
      </c>
      <c r="E242" s="8"/>
      <c r="F242" s="36">
        <v>20000</v>
      </c>
      <c r="G242" s="9"/>
      <c r="H242" s="9"/>
      <c r="I242" s="9"/>
      <c r="J242" s="9"/>
      <c r="K242" s="9"/>
      <c r="L242" s="9"/>
    </row>
    <row r="243" spans="1:773" ht="59.25" customHeight="1" x14ac:dyDescent="0.25">
      <c r="A243" s="6">
        <v>49</v>
      </c>
      <c r="B243" s="6" t="s">
        <v>20</v>
      </c>
      <c r="C243" s="40" t="s">
        <v>149</v>
      </c>
      <c r="D243" s="40" t="s">
        <v>150</v>
      </c>
      <c r="E243" s="40">
        <v>500</v>
      </c>
      <c r="F243" s="36">
        <v>200000</v>
      </c>
      <c r="G243" s="6" t="s">
        <v>17</v>
      </c>
      <c r="H243" s="6" t="s">
        <v>31</v>
      </c>
      <c r="I243" s="30"/>
      <c r="J243" s="6" t="s">
        <v>56</v>
      </c>
      <c r="K243" s="6" t="s">
        <v>20</v>
      </c>
      <c r="L243" s="6" t="str">
        <f t="shared" ref="L243:L248" si="2">IF($G243="Janeiro","Dezembro",IF($G243="Fevereiro","Dezembro",IF($G243="Março","Janeiro",IF($G243="Abril","Janeiro",IF($G243="Maio","Fevereiro",IF($G243="Junho","Março",IF($G243="Julho","Abril",IF($G243="Agosto","Maio",IF($G243="Setembro","Junho",IF($G243="Outubro","Julho",IF($G243="Novembro","Agosto",IF($G243="Dezembro","Setembro","Erro"))))))))))))</f>
        <v>Dezembro</v>
      </c>
    </row>
    <row r="244" spans="1:773" ht="213" customHeight="1" x14ac:dyDescent="0.25">
      <c r="A244" s="19">
        <v>50</v>
      </c>
      <c r="B244" s="6" t="s">
        <v>21</v>
      </c>
      <c r="C244" s="32" t="s">
        <v>151</v>
      </c>
      <c r="D244" s="32" t="s">
        <v>152</v>
      </c>
      <c r="E244" s="32">
        <v>1</v>
      </c>
      <c r="F244" s="33">
        <v>45000</v>
      </c>
      <c r="G244" s="6" t="s">
        <v>63</v>
      </c>
      <c r="H244" s="6" t="s">
        <v>31</v>
      </c>
      <c r="I244" s="30"/>
      <c r="J244" s="6" t="s">
        <v>19</v>
      </c>
      <c r="K244" s="6" t="s">
        <v>21</v>
      </c>
      <c r="L244" s="6" t="str">
        <f t="shared" si="2"/>
        <v>Agosto</v>
      </c>
    </row>
    <row r="245" spans="1:773" ht="98.25" customHeight="1" x14ac:dyDescent="0.25">
      <c r="A245" s="19">
        <v>51</v>
      </c>
      <c r="B245" s="19" t="s">
        <v>21</v>
      </c>
      <c r="C245" s="6" t="s">
        <v>153</v>
      </c>
      <c r="D245" s="6" t="s">
        <v>154</v>
      </c>
      <c r="E245" s="6">
        <v>1</v>
      </c>
      <c r="F245" s="41">
        <v>2700</v>
      </c>
      <c r="G245" s="6" t="s">
        <v>132</v>
      </c>
      <c r="H245" s="6" t="s">
        <v>31</v>
      </c>
      <c r="I245" s="30"/>
      <c r="J245" s="6" t="s">
        <v>56</v>
      </c>
      <c r="K245" s="6" t="s">
        <v>21</v>
      </c>
      <c r="L245" s="6" t="str">
        <f t="shared" si="2"/>
        <v>Dezembro</v>
      </c>
    </row>
    <row r="246" spans="1:773" ht="145.5" customHeight="1" x14ac:dyDescent="0.25">
      <c r="A246" s="6">
        <v>52</v>
      </c>
      <c r="B246" s="6" t="s">
        <v>21</v>
      </c>
      <c r="C246" s="32" t="s">
        <v>155</v>
      </c>
      <c r="D246" s="32" t="s">
        <v>156</v>
      </c>
      <c r="E246" s="32">
        <v>1</v>
      </c>
      <c r="F246" s="33">
        <v>450000</v>
      </c>
      <c r="G246" s="6" t="s">
        <v>17</v>
      </c>
      <c r="H246" s="6" t="s">
        <v>31</v>
      </c>
      <c r="I246" s="30"/>
      <c r="J246" s="6" t="s">
        <v>95</v>
      </c>
      <c r="K246" s="6" t="s">
        <v>21</v>
      </c>
      <c r="L246" s="6" t="str">
        <f t="shared" si="2"/>
        <v>Dezembro</v>
      </c>
    </row>
    <row r="247" spans="1:773" s="44" customFormat="1" ht="54" customHeight="1" x14ac:dyDescent="0.25">
      <c r="A247" s="19">
        <v>53</v>
      </c>
      <c r="B247" s="19" t="s">
        <v>21</v>
      </c>
      <c r="C247" s="32" t="s">
        <v>157</v>
      </c>
      <c r="D247" s="32" t="s">
        <v>158</v>
      </c>
      <c r="E247" s="32" t="s">
        <v>16</v>
      </c>
      <c r="F247" s="33">
        <v>15585.14</v>
      </c>
      <c r="G247" s="19" t="s">
        <v>17</v>
      </c>
      <c r="H247" s="19" t="s">
        <v>31</v>
      </c>
      <c r="I247" s="19"/>
      <c r="J247" s="19" t="s">
        <v>19</v>
      </c>
      <c r="K247" s="30" t="s">
        <v>21</v>
      </c>
      <c r="L247" s="30" t="str">
        <f t="shared" si="2"/>
        <v>Dezembro</v>
      </c>
      <c r="M247" s="42"/>
      <c r="N247" s="42"/>
      <c r="O247" s="42"/>
      <c r="P247" s="43"/>
      <c r="Q247" s="43"/>
      <c r="R247" s="43"/>
      <c r="S247" s="43"/>
      <c r="T247" s="43"/>
      <c r="U247" s="43"/>
      <c r="V247" s="43"/>
      <c r="W247" s="43"/>
      <c r="X247" s="43"/>
      <c r="Y247" s="43"/>
      <c r="Z247" s="43"/>
      <c r="AA247" s="43"/>
      <c r="AB247" s="43"/>
      <c r="AC247" s="43"/>
      <c r="AD247" s="43"/>
      <c r="AE247" s="43"/>
      <c r="AF247" s="43"/>
      <c r="AG247" s="43"/>
      <c r="AH247" s="43"/>
      <c r="AI247" s="43"/>
      <c r="AJ247" s="43"/>
      <c r="AK247" s="43"/>
      <c r="AL247" s="43"/>
      <c r="AM247" s="43"/>
      <c r="AN247" s="43"/>
      <c r="AO247" s="43"/>
      <c r="AP247" s="43"/>
      <c r="AQ247" s="43"/>
      <c r="AR247" s="43"/>
      <c r="AS247" s="43"/>
      <c r="AT247" s="43"/>
      <c r="AU247" s="43"/>
      <c r="AV247" s="43"/>
      <c r="AW247" s="43"/>
      <c r="AX247" s="43"/>
      <c r="AY247" s="43"/>
      <c r="AZ247" s="43"/>
      <c r="BA247" s="43"/>
      <c r="BB247" s="43"/>
      <c r="BC247" s="43"/>
      <c r="BD247" s="43"/>
      <c r="BE247" s="43"/>
      <c r="BF247" s="43"/>
      <c r="BG247" s="43"/>
      <c r="BH247" s="43"/>
      <c r="BI247" s="43"/>
      <c r="BJ247" s="43"/>
      <c r="BK247" s="43"/>
      <c r="BL247" s="43"/>
      <c r="BM247" s="43"/>
      <c r="BN247" s="43"/>
      <c r="BO247" s="43"/>
      <c r="BP247" s="43"/>
      <c r="BQ247" s="43"/>
      <c r="BR247" s="43"/>
      <c r="BS247" s="43"/>
      <c r="BT247" s="43"/>
      <c r="BU247" s="43"/>
      <c r="BV247" s="43"/>
      <c r="BW247" s="43"/>
      <c r="BX247" s="43"/>
      <c r="BY247" s="43"/>
      <c r="BZ247" s="43"/>
      <c r="CA247" s="43"/>
      <c r="CB247" s="43"/>
      <c r="CC247" s="43"/>
      <c r="CD247" s="43"/>
      <c r="CE247" s="43"/>
      <c r="CF247" s="43"/>
      <c r="CG247" s="43"/>
      <c r="CH247" s="43"/>
      <c r="CI247" s="43"/>
      <c r="CJ247" s="43"/>
      <c r="CK247" s="43"/>
      <c r="CL247" s="43"/>
      <c r="CM247" s="43"/>
      <c r="CN247" s="43"/>
      <c r="CO247" s="43"/>
      <c r="CP247" s="43"/>
      <c r="CQ247" s="43"/>
      <c r="CR247" s="43"/>
      <c r="CS247" s="43"/>
      <c r="CT247" s="43"/>
      <c r="CU247" s="43"/>
      <c r="CV247" s="43"/>
      <c r="CW247" s="43"/>
      <c r="CX247" s="43"/>
      <c r="CY247" s="43"/>
      <c r="CZ247" s="43"/>
      <c r="DA247" s="43"/>
      <c r="DB247" s="43"/>
      <c r="DC247" s="43"/>
      <c r="DD247" s="43"/>
      <c r="DE247" s="43"/>
      <c r="DF247" s="43"/>
      <c r="DG247" s="43"/>
      <c r="DH247" s="43"/>
      <c r="DI247" s="43"/>
      <c r="DJ247" s="43"/>
      <c r="DK247" s="43"/>
      <c r="DL247" s="43"/>
      <c r="DM247" s="43"/>
      <c r="DN247" s="43"/>
      <c r="DO247" s="43"/>
      <c r="DP247" s="43"/>
      <c r="DQ247" s="43"/>
      <c r="DR247" s="43"/>
      <c r="DS247" s="43"/>
      <c r="DT247" s="43"/>
      <c r="DU247" s="43"/>
      <c r="DV247" s="43"/>
      <c r="DW247" s="43"/>
      <c r="DX247" s="43"/>
      <c r="DY247" s="43"/>
      <c r="DZ247" s="43"/>
      <c r="EA247" s="43"/>
      <c r="EB247" s="43"/>
      <c r="EC247" s="43"/>
      <c r="ED247" s="43"/>
      <c r="EE247" s="43"/>
      <c r="EF247" s="43"/>
      <c r="EG247" s="43"/>
      <c r="EH247" s="43"/>
      <c r="EI247" s="43"/>
      <c r="EJ247" s="43"/>
      <c r="EK247" s="43"/>
      <c r="EL247" s="43"/>
      <c r="EM247" s="43"/>
      <c r="EN247" s="43"/>
      <c r="EO247" s="43"/>
      <c r="EP247" s="43"/>
      <c r="EQ247" s="43"/>
      <c r="ER247" s="43"/>
      <c r="ES247" s="43"/>
      <c r="ET247" s="43"/>
      <c r="EU247" s="43"/>
      <c r="EV247" s="43"/>
      <c r="EW247" s="43"/>
      <c r="EX247" s="43"/>
      <c r="EY247" s="43"/>
      <c r="EZ247" s="43"/>
      <c r="FA247" s="43"/>
      <c r="FB247" s="43"/>
      <c r="FC247" s="43"/>
      <c r="FD247" s="43"/>
      <c r="FE247" s="43"/>
      <c r="FF247" s="43"/>
      <c r="FG247" s="43"/>
      <c r="FH247" s="43"/>
      <c r="FI247" s="43"/>
      <c r="FJ247" s="43"/>
      <c r="FK247" s="43"/>
      <c r="FL247" s="43"/>
      <c r="FM247" s="43"/>
      <c r="FN247" s="43"/>
      <c r="FO247" s="43"/>
      <c r="FP247" s="43"/>
      <c r="FQ247" s="43"/>
      <c r="FR247" s="43"/>
      <c r="FS247" s="43"/>
      <c r="FT247" s="43"/>
      <c r="FU247" s="43"/>
      <c r="FV247" s="43"/>
      <c r="FW247" s="43"/>
      <c r="FX247" s="43"/>
      <c r="FY247" s="43"/>
      <c r="FZ247" s="43"/>
      <c r="GA247" s="43"/>
      <c r="GB247" s="43"/>
      <c r="GC247" s="43"/>
      <c r="GD247" s="43"/>
      <c r="GE247" s="43"/>
      <c r="GF247" s="43"/>
      <c r="GG247" s="43"/>
      <c r="GH247" s="43"/>
      <c r="GI247" s="43"/>
      <c r="GJ247" s="43"/>
      <c r="GK247" s="43"/>
      <c r="GL247" s="43"/>
      <c r="GM247" s="43"/>
      <c r="GN247" s="43"/>
      <c r="GO247" s="43"/>
      <c r="GP247" s="43"/>
      <c r="GQ247" s="43"/>
      <c r="GR247" s="43"/>
      <c r="GS247" s="43"/>
      <c r="GT247" s="43"/>
      <c r="GU247" s="43"/>
      <c r="GV247" s="43"/>
      <c r="GW247" s="43"/>
      <c r="GX247" s="43"/>
      <c r="GY247" s="43"/>
      <c r="GZ247" s="43"/>
      <c r="HA247" s="43"/>
      <c r="HB247" s="43"/>
      <c r="HC247" s="43"/>
      <c r="HD247" s="43"/>
      <c r="HE247" s="43"/>
      <c r="HF247" s="43"/>
      <c r="HG247" s="43"/>
      <c r="HH247" s="43"/>
      <c r="HI247" s="43"/>
      <c r="HJ247" s="43"/>
      <c r="HK247" s="43"/>
      <c r="HL247" s="43"/>
      <c r="HM247" s="43"/>
      <c r="HN247" s="43"/>
      <c r="HO247" s="43"/>
      <c r="HP247" s="43"/>
      <c r="HQ247" s="43"/>
      <c r="HR247" s="43"/>
      <c r="HS247" s="43"/>
      <c r="HT247" s="43"/>
      <c r="HU247" s="43"/>
      <c r="HV247" s="43"/>
      <c r="HW247" s="43"/>
      <c r="HX247" s="43"/>
      <c r="HY247" s="43"/>
      <c r="HZ247" s="43"/>
      <c r="IA247" s="43"/>
      <c r="IB247" s="43"/>
      <c r="IC247" s="43"/>
      <c r="ID247" s="43"/>
      <c r="IE247" s="43"/>
      <c r="IF247" s="43"/>
      <c r="IG247" s="43"/>
      <c r="IH247" s="43"/>
      <c r="II247" s="43"/>
      <c r="IJ247" s="43"/>
      <c r="IK247" s="43"/>
      <c r="IL247" s="43"/>
      <c r="IM247" s="43"/>
      <c r="IN247" s="43"/>
      <c r="IO247" s="43"/>
      <c r="IP247" s="43"/>
      <c r="IQ247" s="43"/>
      <c r="IR247" s="43"/>
      <c r="IS247" s="43"/>
      <c r="IT247" s="43"/>
      <c r="IU247" s="43"/>
      <c r="IV247" s="43"/>
      <c r="IW247" s="43"/>
      <c r="IX247" s="43"/>
      <c r="IY247" s="43"/>
      <c r="IZ247" s="43"/>
      <c r="JA247" s="43"/>
      <c r="JB247" s="43"/>
      <c r="JC247" s="43"/>
      <c r="JD247" s="43"/>
      <c r="JE247" s="43"/>
      <c r="JF247" s="43"/>
      <c r="JG247" s="43"/>
      <c r="JH247" s="43"/>
      <c r="JI247" s="43"/>
      <c r="JJ247" s="43"/>
      <c r="JK247" s="43"/>
      <c r="JL247" s="43"/>
      <c r="JM247" s="43"/>
      <c r="JN247" s="43"/>
      <c r="JO247" s="43"/>
      <c r="JP247" s="43"/>
      <c r="JQ247" s="43"/>
      <c r="JR247" s="43"/>
      <c r="JS247" s="43"/>
      <c r="JT247" s="43"/>
      <c r="JU247" s="43"/>
      <c r="JV247" s="43"/>
      <c r="JW247" s="43"/>
      <c r="JX247" s="43"/>
      <c r="JY247" s="43"/>
      <c r="JZ247" s="43"/>
      <c r="KA247" s="43"/>
      <c r="KB247" s="43"/>
      <c r="KC247" s="43"/>
      <c r="KD247" s="43"/>
      <c r="KE247" s="43"/>
      <c r="KF247" s="43"/>
      <c r="KG247" s="43"/>
      <c r="KH247" s="43"/>
      <c r="KI247" s="43"/>
      <c r="KJ247" s="43"/>
      <c r="KK247" s="43"/>
      <c r="KL247" s="43"/>
      <c r="KM247" s="43"/>
      <c r="KN247" s="43"/>
      <c r="KO247" s="43"/>
      <c r="KP247" s="43"/>
      <c r="KQ247" s="43"/>
      <c r="KR247" s="43"/>
      <c r="KS247" s="43"/>
      <c r="KT247" s="43"/>
      <c r="KU247" s="43"/>
      <c r="KV247" s="43"/>
      <c r="KW247" s="43"/>
      <c r="KX247" s="43"/>
      <c r="KY247" s="43"/>
      <c r="KZ247" s="43"/>
      <c r="LA247" s="43"/>
      <c r="LB247" s="43"/>
      <c r="LC247" s="43"/>
      <c r="LD247" s="43"/>
      <c r="LE247" s="43"/>
      <c r="LF247" s="43"/>
      <c r="LG247" s="43"/>
      <c r="LH247" s="43"/>
      <c r="LI247" s="43"/>
      <c r="LJ247" s="43"/>
      <c r="LK247" s="43"/>
      <c r="LL247" s="43"/>
      <c r="LM247" s="43"/>
      <c r="LN247" s="43"/>
      <c r="LO247" s="43"/>
      <c r="LP247" s="43"/>
      <c r="LQ247" s="43"/>
      <c r="LR247" s="43"/>
      <c r="LS247" s="43"/>
      <c r="LT247" s="43"/>
      <c r="LU247" s="43"/>
      <c r="LV247" s="43"/>
      <c r="LW247" s="43"/>
      <c r="LX247" s="43"/>
      <c r="LY247" s="43"/>
      <c r="LZ247" s="43"/>
      <c r="MA247" s="43"/>
      <c r="MB247" s="43"/>
      <c r="MC247" s="43"/>
      <c r="MD247" s="43"/>
      <c r="ME247" s="43"/>
      <c r="MF247" s="43"/>
      <c r="MG247" s="43"/>
      <c r="MH247" s="43"/>
      <c r="MI247" s="43"/>
      <c r="MJ247" s="43"/>
      <c r="MK247" s="43"/>
      <c r="ML247" s="43"/>
      <c r="MM247" s="43"/>
      <c r="MN247" s="43"/>
      <c r="MO247" s="43"/>
      <c r="MP247" s="43"/>
      <c r="MQ247" s="43"/>
      <c r="MR247" s="43"/>
      <c r="MS247" s="43"/>
      <c r="MT247" s="43"/>
      <c r="MU247" s="43"/>
      <c r="MV247" s="43"/>
      <c r="MW247" s="43"/>
      <c r="MX247" s="43"/>
      <c r="MY247" s="43"/>
      <c r="MZ247" s="43"/>
      <c r="NA247" s="43"/>
      <c r="NB247" s="43"/>
      <c r="NC247" s="43"/>
      <c r="ND247" s="43"/>
      <c r="NE247" s="43"/>
      <c r="NF247" s="43"/>
      <c r="NG247" s="43"/>
      <c r="NH247" s="43"/>
      <c r="NI247" s="43"/>
      <c r="NJ247" s="43"/>
      <c r="NK247" s="43"/>
      <c r="NL247" s="43"/>
      <c r="NM247" s="43"/>
      <c r="NN247" s="43"/>
      <c r="NO247" s="43"/>
      <c r="NP247" s="43"/>
      <c r="NQ247" s="43"/>
      <c r="NR247" s="43"/>
      <c r="NS247" s="43"/>
      <c r="NT247" s="43"/>
      <c r="NU247" s="43"/>
      <c r="NV247" s="43"/>
      <c r="NW247" s="43"/>
      <c r="NX247" s="43"/>
      <c r="NY247" s="43"/>
      <c r="NZ247" s="43"/>
      <c r="OA247" s="43"/>
      <c r="OB247" s="43"/>
      <c r="OC247" s="43"/>
      <c r="OD247" s="43"/>
      <c r="OE247" s="43"/>
      <c r="OF247" s="43"/>
      <c r="OG247" s="43"/>
      <c r="OH247" s="43"/>
      <c r="OI247" s="43"/>
      <c r="OJ247" s="43"/>
      <c r="OK247" s="43"/>
      <c r="OL247" s="43"/>
      <c r="OM247" s="43"/>
      <c r="ON247" s="43"/>
      <c r="OO247" s="43"/>
      <c r="OP247" s="43"/>
      <c r="OQ247" s="43"/>
      <c r="OR247" s="43"/>
      <c r="OS247" s="43"/>
      <c r="OT247" s="43"/>
      <c r="OU247" s="43"/>
      <c r="OV247" s="43"/>
      <c r="OW247" s="43"/>
      <c r="OX247" s="43"/>
      <c r="OY247" s="43"/>
      <c r="OZ247" s="43"/>
      <c r="PA247" s="43"/>
      <c r="PB247" s="43"/>
      <c r="PC247" s="43"/>
      <c r="PD247" s="43"/>
      <c r="PE247" s="43"/>
      <c r="PF247" s="43"/>
      <c r="PG247" s="43"/>
      <c r="PH247" s="43"/>
      <c r="PI247" s="43"/>
      <c r="PJ247" s="43"/>
      <c r="PK247" s="43"/>
      <c r="PL247" s="43"/>
      <c r="PM247" s="43"/>
      <c r="PN247" s="43"/>
      <c r="PO247" s="43"/>
      <c r="PP247" s="43"/>
      <c r="PQ247" s="43"/>
      <c r="PR247" s="43"/>
      <c r="PS247" s="43"/>
      <c r="PT247" s="43"/>
      <c r="PU247" s="43"/>
      <c r="PV247" s="43"/>
      <c r="PW247" s="43"/>
      <c r="PX247" s="43"/>
      <c r="PY247" s="43"/>
      <c r="PZ247" s="43"/>
      <c r="QA247" s="43"/>
      <c r="QB247" s="43"/>
      <c r="QC247" s="43"/>
      <c r="QD247" s="43"/>
      <c r="QE247" s="43"/>
      <c r="QF247" s="43"/>
      <c r="QG247" s="43"/>
      <c r="QH247" s="43"/>
      <c r="QI247" s="43"/>
      <c r="QJ247" s="43"/>
      <c r="QK247" s="43"/>
      <c r="QL247" s="43"/>
      <c r="QM247" s="43"/>
      <c r="QN247" s="43"/>
      <c r="QO247" s="43"/>
      <c r="QP247" s="43"/>
      <c r="QQ247" s="43"/>
      <c r="QR247" s="43"/>
      <c r="QS247" s="43"/>
      <c r="QT247" s="43"/>
      <c r="QU247" s="43"/>
      <c r="QV247" s="43"/>
      <c r="QW247" s="43"/>
      <c r="QX247" s="43"/>
      <c r="QY247" s="43"/>
      <c r="QZ247" s="43"/>
      <c r="RA247" s="43"/>
      <c r="RB247" s="43"/>
      <c r="RC247" s="43"/>
      <c r="RD247" s="43"/>
      <c r="RE247" s="43"/>
      <c r="RF247" s="43"/>
      <c r="RG247" s="43"/>
      <c r="RH247" s="43"/>
      <c r="RI247" s="43"/>
      <c r="RJ247" s="43"/>
      <c r="RK247" s="43"/>
      <c r="RL247" s="43"/>
      <c r="RM247" s="43"/>
      <c r="RN247" s="43"/>
      <c r="RO247" s="43"/>
      <c r="RP247" s="43"/>
      <c r="RQ247" s="43"/>
      <c r="RR247" s="43"/>
      <c r="RS247" s="43"/>
      <c r="RT247" s="43"/>
      <c r="RU247" s="43"/>
      <c r="RV247" s="43"/>
      <c r="RW247" s="43"/>
      <c r="RX247" s="43"/>
      <c r="RY247" s="43"/>
      <c r="RZ247" s="43"/>
      <c r="SA247" s="43"/>
      <c r="SB247" s="43"/>
      <c r="SC247" s="43"/>
      <c r="SD247" s="43"/>
      <c r="SE247" s="43"/>
      <c r="SF247" s="43"/>
      <c r="SG247" s="43"/>
      <c r="SH247" s="43"/>
      <c r="SI247" s="43"/>
      <c r="SJ247" s="43"/>
      <c r="SK247" s="43"/>
      <c r="SL247" s="43"/>
      <c r="SM247" s="43"/>
      <c r="SN247" s="43"/>
      <c r="SO247" s="43"/>
      <c r="SP247" s="43"/>
      <c r="SQ247" s="43"/>
      <c r="SR247" s="43"/>
      <c r="SS247" s="43"/>
      <c r="ST247" s="43"/>
      <c r="SU247" s="43"/>
      <c r="SV247" s="43"/>
      <c r="SW247" s="43"/>
      <c r="SX247" s="43"/>
      <c r="SY247" s="43"/>
      <c r="SZ247" s="43"/>
      <c r="TA247" s="43"/>
      <c r="TB247" s="43"/>
      <c r="TC247" s="43"/>
      <c r="TD247" s="43"/>
      <c r="TE247" s="43"/>
      <c r="TF247" s="43"/>
      <c r="TG247" s="43"/>
      <c r="TH247" s="43"/>
      <c r="TI247" s="43"/>
      <c r="TJ247" s="43"/>
      <c r="TK247" s="43"/>
      <c r="TL247" s="43"/>
      <c r="TM247" s="43"/>
      <c r="TN247" s="43"/>
      <c r="TO247" s="43"/>
      <c r="TP247" s="43"/>
      <c r="TQ247" s="43"/>
      <c r="TR247" s="43"/>
      <c r="TS247" s="43"/>
      <c r="TT247" s="43"/>
      <c r="TU247" s="43"/>
      <c r="TV247" s="43"/>
      <c r="TW247" s="43"/>
      <c r="TX247" s="43"/>
      <c r="TY247" s="43"/>
      <c r="TZ247" s="43"/>
      <c r="UA247" s="43"/>
      <c r="UB247" s="43"/>
      <c r="UC247" s="43"/>
      <c r="UD247" s="43"/>
      <c r="UE247" s="43"/>
      <c r="UF247" s="43"/>
      <c r="UG247" s="43"/>
      <c r="UH247" s="43"/>
      <c r="UI247" s="43"/>
      <c r="UJ247" s="43"/>
      <c r="UK247" s="43"/>
      <c r="UL247" s="43"/>
      <c r="UM247" s="43"/>
      <c r="UN247" s="43"/>
      <c r="UO247" s="43"/>
      <c r="UP247" s="43"/>
      <c r="UQ247" s="43"/>
      <c r="UR247" s="43"/>
      <c r="US247" s="43"/>
      <c r="UT247" s="43"/>
      <c r="UU247" s="43"/>
      <c r="UV247" s="43"/>
      <c r="UW247" s="43"/>
      <c r="UX247" s="43"/>
      <c r="UY247" s="43"/>
      <c r="UZ247" s="43"/>
      <c r="VA247" s="43"/>
      <c r="VB247" s="43"/>
      <c r="VC247" s="43"/>
      <c r="VD247" s="43"/>
      <c r="VE247" s="43"/>
      <c r="VF247" s="43"/>
      <c r="VG247" s="43"/>
      <c r="VH247" s="43"/>
      <c r="VI247" s="43"/>
      <c r="VJ247" s="43"/>
      <c r="VK247" s="43"/>
      <c r="VL247" s="43"/>
      <c r="VM247" s="43"/>
      <c r="VN247" s="43"/>
      <c r="VO247" s="43"/>
      <c r="VP247" s="43"/>
      <c r="VQ247" s="43"/>
      <c r="VR247" s="43"/>
      <c r="VS247" s="43"/>
      <c r="VT247" s="43"/>
      <c r="VU247" s="43"/>
      <c r="VV247" s="43"/>
      <c r="VW247" s="43"/>
      <c r="VX247" s="43"/>
      <c r="VY247" s="43"/>
      <c r="VZ247" s="43"/>
      <c r="WA247" s="43"/>
      <c r="WB247" s="43"/>
      <c r="WC247" s="43"/>
      <c r="WD247" s="43"/>
      <c r="WE247" s="43"/>
      <c r="WF247" s="43"/>
      <c r="WG247" s="43"/>
      <c r="WH247" s="43"/>
      <c r="WI247" s="43"/>
      <c r="WJ247" s="43"/>
      <c r="WK247" s="43"/>
      <c r="WL247" s="43"/>
      <c r="WM247" s="43"/>
      <c r="WN247" s="43"/>
      <c r="WO247" s="43"/>
      <c r="WP247" s="43"/>
      <c r="WQ247" s="43"/>
      <c r="WR247" s="43"/>
      <c r="WS247" s="43"/>
      <c r="WT247" s="43"/>
      <c r="WU247" s="43"/>
      <c r="WV247" s="43"/>
      <c r="WW247" s="43"/>
      <c r="WX247" s="43"/>
      <c r="WY247" s="43"/>
      <c r="WZ247" s="43"/>
      <c r="XA247" s="43"/>
      <c r="XB247" s="43"/>
      <c r="XC247" s="43"/>
      <c r="XD247" s="43"/>
      <c r="XE247" s="43"/>
      <c r="XF247" s="43"/>
      <c r="XG247" s="43"/>
      <c r="XH247" s="43"/>
      <c r="XI247" s="43"/>
      <c r="XJ247" s="43"/>
      <c r="XK247" s="43"/>
      <c r="XL247" s="43"/>
      <c r="XM247" s="43"/>
      <c r="XN247" s="43"/>
      <c r="XO247" s="43"/>
      <c r="XP247" s="43"/>
      <c r="XQ247" s="43"/>
      <c r="XR247" s="43"/>
      <c r="XS247" s="43"/>
      <c r="XT247" s="43"/>
      <c r="XU247" s="43"/>
      <c r="XV247" s="43"/>
      <c r="XW247" s="43"/>
      <c r="XX247" s="43"/>
      <c r="XY247" s="43"/>
      <c r="XZ247" s="43"/>
      <c r="YA247" s="43"/>
      <c r="YB247" s="43"/>
      <c r="YC247" s="43"/>
      <c r="YD247" s="43"/>
      <c r="YE247" s="43"/>
      <c r="YF247" s="43"/>
      <c r="YG247" s="43"/>
      <c r="YH247" s="43"/>
      <c r="YI247" s="43"/>
      <c r="YJ247" s="43"/>
      <c r="YK247" s="43"/>
      <c r="YL247" s="43"/>
      <c r="YM247" s="43"/>
      <c r="YN247" s="43"/>
      <c r="YO247" s="43"/>
      <c r="YP247" s="43"/>
      <c r="YQ247" s="43"/>
      <c r="YR247" s="43"/>
      <c r="YS247" s="43"/>
      <c r="YT247" s="43"/>
      <c r="YU247" s="43"/>
      <c r="YV247" s="43"/>
      <c r="YW247" s="43"/>
      <c r="YX247" s="43"/>
      <c r="YY247" s="43"/>
      <c r="YZ247" s="43"/>
      <c r="ZA247" s="43"/>
      <c r="ZB247" s="43"/>
      <c r="ZC247" s="43"/>
      <c r="ZD247" s="43"/>
      <c r="ZE247" s="43"/>
      <c r="ZF247" s="43"/>
      <c r="ZG247" s="43"/>
      <c r="ZH247" s="43"/>
      <c r="ZI247" s="43"/>
      <c r="ZJ247" s="43"/>
      <c r="ZK247" s="43"/>
      <c r="ZL247" s="43"/>
      <c r="ZM247" s="43"/>
      <c r="ZN247" s="43"/>
      <c r="ZO247" s="43"/>
      <c r="ZP247" s="43"/>
      <c r="ZQ247" s="43"/>
      <c r="ZR247" s="43"/>
      <c r="ZS247" s="43"/>
      <c r="ZT247" s="43"/>
      <c r="ZU247" s="43"/>
      <c r="ZV247" s="43"/>
      <c r="ZW247" s="43"/>
      <c r="ZX247" s="43"/>
      <c r="ZY247" s="43"/>
      <c r="ZZ247" s="43"/>
      <c r="AAA247" s="43"/>
      <c r="AAB247" s="43"/>
      <c r="AAC247" s="43"/>
      <c r="AAD247" s="43"/>
      <c r="AAE247" s="43"/>
      <c r="AAF247" s="43"/>
      <c r="AAG247" s="43"/>
      <c r="AAH247" s="43"/>
      <c r="AAI247" s="43"/>
      <c r="AAJ247" s="43"/>
      <c r="AAK247" s="43"/>
      <c r="AAL247" s="43"/>
      <c r="AAM247" s="43"/>
      <c r="AAN247" s="43"/>
      <c r="AAO247" s="43"/>
      <c r="AAP247" s="43"/>
      <c r="AAQ247" s="43"/>
      <c r="AAR247" s="43"/>
      <c r="AAS247" s="43"/>
      <c r="AAT247" s="43"/>
      <c r="AAU247" s="43"/>
      <c r="AAV247" s="43"/>
      <c r="AAW247" s="43"/>
      <c r="AAX247" s="43"/>
      <c r="AAY247" s="43"/>
      <c r="AAZ247" s="43"/>
      <c r="ABA247" s="43"/>
      <c r="ABB247" s="43"/>
      <c r="ABC247" s="43"/>
      <c r="ABD247" s="43"/>
      <c r="ABE247" s="43"/>
      <c r="ABF247" s="43"/>
      <c r="ABG247" s="43"/>
      <c r="ABH247" s="43"/>
      <c r="ABI247" s="43"/>
      <c r="ABJ247" s="43"/>
      <c r="ABK247" s="43"/>
      <c r="ABL247" s="43"/>
      <c r="ABM247" s="43"/>
      <c r="ABN247" s="43"/>
      <c r="ABO247" s="43"/>
      <c r="ABP247" s="43"/>
      <c r="ABQ247" s="43"/>
      <c r="ABR247" s="43"/>
      <c r="ABS247" s="43"/>
      <c r="ABT247" s="43"/>
      <c r="ABU247" s="43"/>
      <c r="ABV247" s="43"/>
      <c r="ABW247" s="43"/>
      <c r="ABX247" s="43"/>
      <c r="ABY247" s="43"/>
      <c r="ABZ247" s="43"/>
      <c r="ACA247" s="43"/>
      <c r="ACB247" s="43"/>
      <c r="ACC247" s="43"/>
      <c r="ACD247" s="43"/>
      <c r="ACE247" s="43"/>
      <c r="ACF247" s="43"/>
      <c r="ACG247" s="43"/>
      <c r="ACH247" s="43"/>
      <c r="ACI247" s="43"/>
      <c r="ACJ247" s="43"/>
      <c r="ACK247" s="43"/>
      <c r="ACL247" s="43"/>
      <c r="ACM247" s="43"/>
      <c r="ACN247" s="43"/>
      <c r="ACO247" s="43"/>
      <c r="ACP247" s="43"/>
      <c r="ACQ247" s="43"/>
      <c r="ACR247" s="43"/>
      <c r="ACS247" s="43"/>
    </row>
    <row r="248" spans="1:773" ht="70.5" customHeight="1" x14ac:dyDescent="0.25">
      <c r="A248" s="26">
        <v>54</v>
      </c>
      <c r="B248" s="6" t="s">
        <v>21</v>
      </c>
      <c r="C248" s="26" t="s">
        <v>159</v>
      </c>
      <c r="D248" s="6" t="s">
        <v>160</v>
      </c>
      <c r="E248" s="32">
        <v>1</v>
      </c>
      <c r="F248" s="33">
        <v>112000</v>
      </c>
      <c r="G248" s="5" t="s">
        <v>17</v>
      </c>
      <c r="H248" s="5" t="s">
        <v>31</v>
      </c>
      <c r="I248" s="5"/>
      <c r="J248" s="5" t="s">
        <v>19</v>
      </c>
      <c r="K248" s="6" t="s">
        <v>21</v>
      </c>
      <c r="L248" s="5" t="str">
        <f t="shared" si="2"/>
        <v>Dezembro</v>
      </c>
    </row>
    <row r="249" spans="1:773" ht="86.25" customHeight="1" x14ac:dyDescent="0.25">
      <c r="A249" s="34"/>
      <c r="B249" s="12" t="s">
        <v>22</v>
      </c>
      <c r="C249" s="34"/>
      <c r="D249" s="6" t="s">
        <v>161</v>
      </c>
      <c r="E249" s="45">
        <v>3</v>
      </c>
      <c r="F249" s="13">
        <v>255600</v>
      </c>
      <c r="G249" s="8"/>
      <c r="H249" s="8"/>
      <c r="I249" s="8"/>
      <c r="J249" s="8"/>
      <c r="K249" s="6" t="s">
        <v>22</v>
      </c>
      <c r="L249" s="8"/>
    </row>
    <row r="250" spans="1:773" ht="123" customHeight="1" x14ac:dyDescent="0.25">
      <c r="A250" s="29"/>
      <c r="B250" s="6" t="s">
        <v>24</v>
      </c>
      <c r="C250" s="29"/>
      <c r="D250" s="6" t="s">
        <v>162</v>
      </c>
      <c r="E250" s="32">
        <v>1</v>
      </c>
      <c r="F250" s="33">
        <v>22320</v>
      </c>
      <c r="G250" s="9"/>
      <c r="H250" s="9"/>
      <c r="I250" s="9"/>
      <c r="J250" s="9"/>
      <c r="K250" s="17" t="s">
        <v>24</v>
      </c>
      <c r="L250" s="9"/>
    </row>
    <row r="251" spans="1:773" ht="39" customHeight="1" x14ac:dyDescent="0.25">
      <c r="A251" s="6">
        <v>55</v>
      </c>
      <c r="B251" s="6" t="s">
        <v>21</v>
      </c>
      <c r="C251" s="32" t="s">
        <v>163</v>
      </c>
      <c r="D251" s="32" t="s">
        <v>164</v>
      </c>
      <c r="E251" s="32">
        <v>1</v>
      </c>
      <c r="F251" s="33">
        <v>0</v>
      </c>
      <c r="G251" s="6" t="s">
        <v>17</v>
      </c>
      <c r="H251" s="6" t="s">
        <v>31</v>
      </c>
      <c r="I251" s="30"/>
      <c r="J251" s="6" t="s">
        <v>133</v>
      </c>
      <c r="K251" s="6" t="s">
        <v>21</v>
      </c>
      <c r="L251" s="6" t="str">
        <f>IF($G251="Janeiro","Dezembro",IF($G251="Fevereiro","Dezembro",IF($G251="Março","Janeiro",IF($G251="Abril","Janeiro",IF($G251="Maio","Fevereiro",IF($G251="Junho","Março",IF($G251="Julho","Abril",IF($G251="Agosto","Maio",IF($G251="Setembro","Junho",IF($G251="Outubro","Julho",IF($G251="Novembro","Agosto",IF($G251="Dezembro","Setembro","Erro"))))))))))))</f>
        <v>Dezembro</v>
      </c>
    </row>
    <row r="252" spans="1:773" ht="84.75" customHeight="1" x14ac:dyDescent="0.25">
      <c r="A252" s="6">
        <v>56</v>
      </c>
      <c r="B252" s="6" t="s">
        <v>21</v>
      </c>
      <c r="C252" s="32" t="s">
        <v>165</v>
      </c>
      <c r="D252" s="32" t="s">
        <v>166</v>
      </c>
      <c r="E252" s="32" t="s">
        <v>16</v>
      </c>
      <c r="F252" s="33">
        <v>108600</v>
      </c>
      <c r="G252" s="30" t="s">
        <v>17</v>
      </c>
      <c r="H252" s="6" t="s">
        <v>31</v>
      </c>
      <c r="I252" s="30"/>
      <c r="J252" s="30" t="s">
        <v>19</v>
      </c>
      <c r="K252" s="30" t="s">
        <v>21</v>
      </c>
      <c r="L252" s="30" t="str">
        <f>IF($G252="Janeiro","Dezembro",IF($G252="Fevereiro","Dezembro",IF($G252="Março","Janeiro",IF($G252="Abril","Janeiro",IF($G252="Maio","Fevereiro",IF($G252="Junho","Março",IF($G252="Julho","Abril",IF($G252="Agosto","Maio",IF($G252="Setembro","Junho",IF($G252="Outubro","Julho",IF($G252="Novembro","Agosto",IF($G252="Dezembro","Setembro","Erro"))))))))))))</f>
        <v>Dezembro</v>
      </c>
    </row>
    <row r="253" spans="1:773" ht="98.25" customHeight="1" x14ac:dyDescent="0.25">
      <c r="A253" s="19">
        <v>57</v>
      </c>
      <c r="B253" s="6" t="s">
        <v>21</v>
      </c>
      <c r="C253" s="30" t="s">
        <v>167</v>
      </c>
      <c r="D253" s="30" t="s">
        <v>168</v>
      </c>
      <c r="E253" s="30">
        <v>1</v>
      </c>
      <c r="F253" s="33">
        <v>480000</v>
      </c>
      <c r="G253" s="6" t="s">
        <v>132</v>
      </c>
      <c r="H253" s="6" t="s">
        <v>31</v>
      </c>
      <c r="I253" s="30"/>
      <c r="J253" s="6" t="s">
        <v>56</v>
      </c>
      <c r="K253" s="6" t="s">
        <v>21</v>
      </c>
      <c r="L253" s="6" t="str">
        <f>IF($G253="Janeiro","Dezembro",IF($G253="Fevereiro","Dezembro",IF($G253="Março","Janeiro",IF($G253="Abril","Janeiro",IF($G253="Maio","Fevereiro",IF($G253="Junho","Março",IF($G253="Julho","Abril",IF($G253="Agosto","Maio",IF($G253="Setembro","Junho",IF($G253="Outubro","Julho",IF($G253="Novembro","Agosto",IF($G253="Dezembro","Setembro","Erro"))))))))))))</f>
        <v>Dezembro</v>
      </c>
    </row>
    <row r="254" spans="1:773" ht="18" customHeight="1" x14ac:dyDescent="0.25">
      <c r="A254" s="5">
        <v>58</v>
      </c>
      <c r="B254" s="6" t="s">
        <v>32</v>
      </c>
      <c r="C254" s="5" t="s">
        <v>169</v>
      </c>
      <c r="D254" s="5" t="s">
        <v>170</v>
      </c>
      <c r="E254" s="5" t="s">
        <v>16</v>
      </c>
      <c r="F254" s="33">
        <v>250000</v>
      </c>
      <c r="G254" s="5" t="s">
        <v>17</v>
      </c>
      <c r="H254" s="5" t="s">
        <v>31</v>
      </c>
      <c r="I254" s="5"/>
      <c r="J254" s="5" t="s">
        <v>56</v>
      </c>
      <c r="K254" s="5"/>
      <c r="L254" s="5" t="str">
        <f>IF($G254="Janeiro","Dezembro",IF($G254="Fevereiro","Dezembro",IF($G254="Março","Janeiro",IF($G254="Abril","Janeiro",IF($G254="Maio","Fevereiro",IF($G254="Junho","Março",IF($G254="Julho","Abril",IF($G254="Agosto","Maio",IF($G254="Setembro","Junho",IF($G254="Outubro","Julho",IF($G254="Novembro","Agosto",IF($G254="Dezembro","Setembro","Erro"))))))))))))</f>
        <v>Dezembro</v>
      </c>
    </row>
    <row r="255" spans="1:773" ht="24" customHeight="1" x14ac:dyDescent="0.25">
      <c r="A255" s="8"/>
      <c r="B255" s="6" t="s">
        <v>27</v>
      </c>
      <c r="C255" s="8"/>
      <c r="D255" s="8"/>
      <c r="E255" s="8"/>
      <c r="F255" s="33">
        <v>150000</v>
      </c>
      <c r="G255" s="8"/>
      <c r="H255" s="8"/>
      <c r="I255" s="8"/>
      <c r="J255" s="8"/>
      <c r="K255" s="8"/>
      <c r="L255" s="8"/>
    </row>
    <row r="256" spans="1:773" ht="23.25" customHeight="1" x14ac:dyDescent="0.25">
      <c r="A256" s="9"/>
      <c r="B256" s="6" t="s">
        <v>28</v>
      </c>
      <c r="C256" s="9"/>
      <c r="D256" s="9"/>
      <c r="E256" s="9"/>
      <c r="F256" s="33">
        <v>1500</v>
      </c>
      <c r="G256" s="9"/>
      <c r="H256" s="9"/>
      <c r="I256" s="9"/>
      <c r="J256" s="9"/>
      <c r="K256" s="9"/>
      <c r="L256" s="9"/>
    </row>
    <row r="257" spans="1:12" ht="18.75" customHeight="1" x14ac:dyDescent="0.25">
      <c r="A257" s="5">
        <v>59</v>
      </c>
      <c r="B257" s="6" t="s">
        <v>32</v>
      </c>
      <c r="C257" s="5" t="s">
        <v>171</v>
      </c>
      <c r="D257" s="5" t="s">
        <v>172</v>
      </c>
      <c r="E257" s="5" t="s">
        <v>16</v>
      </c>
      <c r="F257" s="33">
        <v>810000</v>
      </c>
      <c r="G257" s="5" t="s">
        <v>94</v>
      </c>
      <c r="H257" s="5" t="s">
        <v>31</v>
      </c>
      <c r="I257" s="5"/>
      <c r="J257" s="5" t="s">
        <v>19</v>
      </c>
      <c r="K257" s="5" t="s">
        <v>32</v>
      </c>
      <c r="L257" s="5" t="str">
        <f>IF($G257="Janeiro","Dezembro",IF($G257="Fevereiro","Dezembro",IF($G257="Março","Janeiro",IF($G257="Abril","Janeiro",IF($G257="Maio","Fevereiro",IF($G257="Junho","Março",IF($G257="Julho","Abril",IF($G257="Agosto","Maio",IF($G257="Setembro","Junho",IF($G257="Outubro","Julho",IF($G257="Novembro","Agosto",IF($G257="Dezembro","Setembro","Erro"))))))))))))</f>
        <v>Junho</v>
      </c>
    </row>
    <row r="258" spans="1:12" ht="19.5" customHeight="1" x14ac:dyDescent="0.25">
      <c r="A258" s="8"/>
      <c r="B258" s="6" t="s">
        <v>22</v>
      </c>
      <c r="C258" s="8"/>
      <c r="D258" s="8"/>
      <c r="E258" s="8"/>
      <c r="F258" s="33">
        <v>28000</v>
      </c>
      <c r="G258" s="8"/>
      <c r="H258" s="8"/>
      <c r="I258" s="8"/>
      <c r="J258" s="8"/>
      <c r="K258" s="8"/>
      <c r="L258" s="8"/>
    </row>
    <row r="259" spans="1:12" ht="21.75" customHeight="1" x14ac:dyDescent="0.25">
      <c r="A259" s="8"/>
      <c r="B259" s="6" t="s">
        <v>23</v>
      </c>
      <c r="C259" s="8"/>
      <c r="D259" s="8"/>
      <c r="E259" s="8"/>
      <c r="F259" s="33">
        <v>43000</v>
      </c>
      <c r="G259" s="8"/>
      <c r="H259" s="8"/>
      <c r="I259" s="8"/>
      <c r="J259" s="8"/>
      <c r="K259" s="8"/>
      <c r="L259" s="8"/>
    </row>
    <row r="260" spans="1:12" ht="18.75" customHeight="1" x14ac:dyDescent="0.25">
      <c r="A260" s="8"/>
      <c r="B260" s="6" t="s">
        <v>24</v>
      </c>
      <c r="C260" s="8"/>
      <c r="D260" s="8"/>
      <c r="E260" s="8"/>
      <c r="F260" s="33">
        <v>10000</v>
      </c>
      <c r="G260" s="8"/>
      <c r="H260" s="8"/>
      <c r="I260" s="8"/>
      <c r="J260" s="8"/>
      <c r="K260" s="8"/>
      <c r="L260" s="8"/>
    </row>
    <row r="261" spans="1:12" ht="18" customHeight="1" x14ac:dyDescent="0.25">
      <c r="A261" s="8"/>
      <c r="B261" s="6" t="s">
        <v>25</v>
      </c>
      <c r="C261" s="8"/>
      <c r="D261" s="8"/>
      <c r="E261" s="8"/>
      <c r="F261" s="33">
        <v>112582.13</v>
      </c>
      <c r="G261" s="8"/>
      <c r="H261" s="8"/>
      <c r="I261" s="8"/>
      <c r="J261" s="8"/>
      <c r="K261" s="8"/>
      <c r="L261" s="8"/>
    </row>
    <row r="262" spans="1:12" ht="21" customHeight="1" x14ac:dyDescent="0.25">
      <c r="A262" s="8"/>
      <c r="B262" s="6" t="s">
        <v>27</v>
      </c>
      <c r="C262" s="8"/>
      <c r="D262" s="8"/>
      <c r="E262" s="8"/>
      <c r="F262" s="33">
        <v>52000</v>
      </c>
      <c r="G262" s="8"/>
      <c r="H262" s="8"/>
      <c r="I262" s="8"/>
      <c r="J262" s="8"/>
      <c r="K262" s="8"/>
      <c r="L262" s="8"/>
    </row>
    <row r="263" spans="1:12" ht="21" customHeight="1" x14ac:dyDescent="0.25">
      <c r="A263" s="8"/>
      <c r="B263" s="6" t="s">
        <v>28</v>
      </c>
      <c r="C263" s="8"/>
      <c r="D263" s="8"/>
      <c r="E263" s="8"/>
      <c r="F263" s="33">
        <v>350000</v>
      </c>
      <c r="G263" s="8"/>
      <c r="H263" s="8"/>
      <c r="I263" s="8"/>
      <c r="J263" s="8"/>
      <c r="K263" s="8"/>
      <c r="L263" s="8"/>
    </row>
    <row r="264" spans="1:12" ht="21" customHeight="1" x14ac:dyDescent="0.25">
      <c r="A264" s="9"/>
      <c r="B264" s="6" t="s">
        <v>34</v>
      </c>
      <c r="C264" s="9"/>
      <c r="D264" s="9"/>
      <c r="E264" s="9"/>
      <c r="F264" s="33">
        <v>500000</v>
      </c>
      <c r="G264" s="9"/>
      <c r="H264" s="9"/>
      <c r="I264" s="9"/>
      <c r="J264" s="9"/>
      <c r="K264" s="9"/>
      <c r="L264" s="9"/>
    </row>
    <row r="265" spans="1:12" ht="19.5" customHeight="1" x14ac:dyDescent="0.25">
      <c r="A265" s="23">
        <v>60</v>
      </c>
      <c r="B265" s="19" t="s">
        <v>32</v>
      </c>
      <c r="C265" s="23" t="s">
        <v>173</v>
      </c>
      <c r="D265" s="23" t="s">
        <v>174</v>
      </c>
      <c r="E265" s="23" t="s">
        <v>48</v>
      </c>
      <c r="F265" s="33">
        <v>6000</v>
      </c>
      <c r="G265" s="23" t="s">
        <v>132</v>
      </c>
      <c r="H265" s="23" t="s">
        <v>175</v>
      </c>
      <c r="I265" s="23"/>
      <c r="J265" s="23" t="s">
        <v>42</v>
      </c>
      <c r="K265" s="23" t="s">
        <v>32</v>
      </c>
      <c r="L265" s="23" t="str">
        <f>IF($G265="Janeiro","Dezembro",IF($G265="Fevereiro","Dezembro",IF($G265="Março","Janeiro",IF($G265="Abril","Janeiro",IF($G265="Maio","Fevereiro",IF($G265="Junho","Março",IF($G265="Julho","Abril",IF($G265="Agosto","Maio",IF($G265="Setembro","Junho",IF($G265="Outubro","Julho",IF($G265="Novembro","Agosto",IF($G265="Dezembro","Setembro","Erro"))))))))))))</f>
        <v>Dezembro</v>
      </c>
    </row>
    <row r="266" spans="1:12" ht="19.5" customHeight="1" x14ac:dyDescent="0.25">
      <c r="A266" s="24"/>
      <c r="B266" s="19" t="s">
        <v>27</v>
      </c>
      <c r="C266" s="24"/>
      <c r="D266" s="24"/>
      <c r="E266" s="24"/>
      <c r="F266" s="33">
        <v>5000</v>
      </c>
      <c r="G266" s="24"/>
      <c r="H266" s="24"/>
      <c r="I266" s="24"/>
      <c r="J266" s="24"/>
      <c r="K266" s="24"/>
      <c r="L266" s="24"/>
    </row>
    <row r="267" spans="1:12" ht="19.5" customHeight="1" x14ac:dyDescent="0.25">
      <c r="A267" s="25"/>
      <c r="B267" s="19" t="s">
        <v>28</v>
      </c>
      <c r="C267" s="25"/>
      <c r="D267" s="25"/>
      <c r="E267" s="25"/>
      <c r="F267" s="33">
        <v>6000</v>
      </c>
      <c r="G267" s="25"/>
      <c r="H267" s="25"/>
      <c r="I267" s="25"/>
      <c r="J267" s="25"/>
      <c r="K267" s="25"/>
      <c r="L267" s="25"/>
    </row>
    <row r="268" spans="1:12" ht="86.25" customHeight="1" x14ac:dyDescent="0.25">
      <c r="A268" s="19">
        <v>61</v>
      </c>
      <c r="B268" s="19" t="s">
        <v>32</v>
      </c>
      <c r="C268" s="30" t="s">
        <v>176</v>
      </c>
      <c r="D268" s="30" t="s">
        <v>177</v>
      </c>
      <c r="E268" s="30">
        <v>12</v>
      </c>
      <c r="F268" s="33">
        <v>40000</v>
      </c>
      <c r="G268" s="30" t="s">
        <v>89</v>
      </c>
      <c r="H268" s="6" t="s">
        <v>175</v>
      </c>
      <c r="I268" s="30"/>
      <c r="J268" s="30" t="s">
        <v>95</v>
      </c>
      <c r="K268" s="30" t="s">
        <v>32</v>
      </c>
      <c r="L268" s="30" t="str">
        <f>IF($G268="Janeiro","Dezembro",IF($G268="Fevereiro","Dezembro",IF($G268="Março","Janeiro",IF($G268="Abril","Janeiro",IF($G268="Maio","Fevereiro",IF($G268="Junho","Março",IF($G268="Julho","Abril",IF($G268="Agosto","Maio",IF($G268="Setembro","Junho",IF($G268="Outubro","Julho",IF($G268="Novembro","Agosto",IF($G268="Dezembro","Setembro","Erro"))))))))))))</f>
        <v>Janeiro</v>
      </c>
    </row>
    <row r="269" spans="1:12" ht="18" customHeight="1" x14ac:dyDescent="0.25">
      <c r="A269" s="5">
        <v>62</v>
      </c>
      <c r="B269" s="6" t="s">
        <v>32</v>
      </c>
      <c r="C269" s="5" t="s">
        <v>178</v>
      </c>
      <c r="D269" s="5" t="s">
        <v>179</v>
      </c>
      <c r="E269" s="5" t="s">
        <v>48</v>
      </c>
      <c r="F269" s="10">
        <v>12000</v>
      </c>
      <c r="G269" s="5" t="s">
        <v>63</v>
      </c>
      <c r="H269" s="5" t="s">
        <v>18</v>
      </c>
      <c r="I269" s="5"/>
      <c r="J269" s="5" t="s">
        <v>42</v>
      </c>
      <c r="K269" s="5" t="s">
        <v>32</v>
      </c>
      <c r="L269" s="5" t="str">
        <f>IF($G269="Janeiro","Dezembro",IF($G269="Fevereiro","Dezembro",IF($G269="Março","Janeiro",IF($G269="Abril","Janeiro",IF($G269="Maio","Fevereiro",IF($G269="Junho","Março",IF($G269="Julho","Abril",IF($G269="Agosto","Maio",IF($G269="Setembro","Junho",IF($G269="Outubro","Julho",IF($G269="Novembro","Agosto",IF($G269="Dezembro","Setembro","Erro"))))))))))))</f>
        <v>Agosto</v>
      </c>
    </row>
    <row r="270" spans="1:12" ht="18.75" customHeight="1" x14ac:dyDescent="0.25">
      <c r="A270" s="8"/>
      <c r="B270" s="6" t="s">
        <v>22</v>
      </c>
      <c r="C270" s="8"/>
      <c r="D270" s="8"/>
      <c r="E270" s="9"/>
      <c r="F270" s="10">
        <v>5000</v>
      </c>
      <c r="G270" s="8"/>
      <c r="H270" s="8"/>
      <c r="I270" s="8"/>
      <c r="J270" s="8"/>
      <c r="K270" s="8"/>
      <c r="L270" s="8"/>
    </row>
    <row r="271" spans="1:12" ht="18" customHeight="1" x14ac:dyDescent="0.25">
      <c r="A271" s="8"/>
      <c r="B271" s="6" t="s">
        <v>23</v>
      </c>
      <c r="C271" s="8"/>
      <c r="D271" s="8"/>
      <c r="E271" s="6">
        <v>6</v>
      </c>
      <c r="F271" s="10">
        <v>5000</v>
      </c>
      <c r="G271" s="8"/>
      <c r="H271" s="8"/>
      <c r="I271" s="8"/>
      <c r="J271" s="8"/>
      <c r="K271" s="8"/>
      <c r="L271" s="8"/>
    </row>
    <row r="272" spans="1:12" ht="16.5" customHeight="1" x14ac:dyDescent="0.25">
      <c r="A272" s="8"/>
      <c r="B272" s="6" t="s">
        <v>24</v>
      </c>
      <c r="C272" s="8"/>
      <c r="D272" s="8"/>
      <c r="E272" s="6">
        <v>4</v>
      </c>
      <c r="F272" s="10">
        <v>2000</v>
      </c>
      <c r="G272" s="8"/>
      <c r="H272" s="8"/>
      <c r="I272" s="8"/>
      <c r="J272" s="8"/>
      <c r="K272" s="8"/>
      <c r="L272" s="8"/>
    </row>
    <row r="273" spans="1:12" ht="16.5" customHeight="1" x14ac:dyDescent="0.25">
      <c r="A273" s="8"/>
      <c r="B273" s="6" t="s">
        <v>25</v>
      </c>
      <c r="C273" s="8"/>
      <c r="D273" s="8"/>
      <c r="E273" s="17">
        <v>20</v>
      </c>
      <c r="F273" s="10">
        <v>6000</v>
      </c>
      <c r="G273" s="8"/>
      <c r="H273" s="8"/>
      <c r="I273" s="8"/>
      <c r="J273" s="8"/>
      <c r="K273" s="8"/>
      <c r="L273" s="8"/>
    </row>
    <row r="274" spans="1:12" ht="15" customHeight="1" x14ac:dyDescent="0.25">
      <c r="A274" s="8"/>
      <c r="B274" s="6" t="s">
        <v>27</v>
      </c>
      <c r="C274" s="8"/>
      <c r="D274" s="8"/>
      <c r="E274" s="5" t="s">
        <v>48</v>
      </c>
      <c r="F274" s="10">
        <v>5000</v>
      </c>
      <c r="G274" s="8"/>
      <c r="H274" s="8"/>
      <c r="I274" s="8"/>
      <c r="J274" s="8"/>
      <c r="K274" s="8"/>
      <c r="L274" s="8"/>
    </row>
    <row r="275" spans="1:12" ht="21.75" customHeight="1" x14ac:dyDescent="0.25">
      <c r="A275" s="8"/>
      <c r="B275" s="6" t="s">
        <v>28</v>
      </c>
      <c r="C275" s="8"/>
      <c r="D275" s="8"/>
      <c r="E275" s="8"/>
      <c r="F275" s="10">
        <v>30000</v>
      </c>
      <c r="G275" s="8"/>
      <c r="H275" s="8"/>
      <c r="I275" s="8"/>
      <c r="J275" s="8"/>
      <c r="K275" s="8"/>
      <c r="L275" s="8"/>
    </row>
    <row r="276" spans="1:12" ht="21.75" customHeight="1" x14ac:dyDescent="0.25">
      <c r="A276" s="9"/>
      <c r="B276" s="6" t="s">
        <v>34</v>
      </c>
      <c r="C276" s="9"/>
      <c r="D276" s="9"/>
      <c r="E276" s="8"/>
      <c r="F276" s="10">
        <v>10000</v>
      </c>
      <c r="G276" s="9"/>
      <c r="H276" s="9"/>
      <c r="I276" s="9"/>
      <c r="J276" s="9"/>
      <c r="K276" s="9"/>
      <c r="L276" s="9"/>
    </row>
    <row r="277" spans="1:12" ht="19.5" customHeight="1" x14ac:dyDescent="0.25">
      <c r="A277" s="5">
        <v>63</v>
      </c>
      <c r="B277" s="6" t="s">
        <v>32</v>
      </c>
      <c r="C277" s="5" t="s">
        <v>180</v>
      </c>
      <c r="D277" s="5" t="s">
        <v>179</v>
      </c>
      <c r="E277" s="5" t="s">
        <v>48</v>
      </c>
      <c r="F277" s="10">
        <v>600000</v>
      </c>
      <c r="G277" s="5" t="s">
        <v>63</v>
      </c>
      <c r="H277" s="5" t="s">
        <v>31</v>
      </c>
      <c r="I277" s="5"/>
      <c r="J277" s="5" t="s">
        <v>42</v>
      </c>
      <c r="K277" s="5" t="s">
        <v>32</v>
      </c>
      <c r="L277" s="5" t="str">
        <f>IF($G277="Janeiro","Dezembro",IF($G277="Fevereiro","Dezembro",IF($G277="Março","Janeiro",IF($G277="Abril","Janeiro",IF($G277="Maio","Fevereiro",IF($G277="Junho","Março",IF($G277="Julho","Abril",IF($G277="Agosto","Maio",IF($G277="Setembro","Junho",IF($G277="Outubro","Julho",IF($G277="Novembro","Agosto",IF($G277="Dezembro","Setembro","Erro"))))))))))))</f>
        <v>Agosto</v>
      </c>
    </row>
    <row r="278" spans="1:12" ht="16.5" customHeight="1" x14ac:dyDescent="0.25">
      <c r="A278" s="8"/>
      <c r="B278" s="6" t="s">
        <v>22</v>
      </c>
      <c r="C278" s="8"/>
      <c r="D278" s="8"/>
      <c r="E278" s="9"/>
      <c r="F278" s="10">
        <v>12000</v>
      </c>
      <c r="G278" s="8"/>
      <c r="H278" s="8"/>
      <c r="I278" s="8"/>
      <c r="J278" s="8"/>
      <c r="K278" s="8"/>
      <c r="L278" s="8"/>
    </row>
    <row r="279" spans="1:12" ht="18" customHeight="1" x14ac:dyDescent="0.25">
      <c r="A279" s="8"/>
      <c r="B279" s="6" t="s">
        <v>23</v>
      </c>
      <c r="C279" s="8"/>
      <c r="D279" s="8"/>
      <c r="E279" s="38" t="s">
        <v>181</v>
      </c>
      <c r="F279" s="10">
        <v>16229.6</v>
      </c>
      <c r="G279" s="8"/>
      <c r="H279" s="8"/>
      <c r="I279" s="8"/>
      <c r="J279" s="8"/>
      <c r="K279" s="8"/>
      <c r="L279" s="8"/>
    </row>
    <row r="280" spans="1:12" ht="22.5" customHeight="1" x14ac:dyDescent="0.25">
      <c r="A280" s="8"/>
      <c r="B280" s="6" t="s">
        <v>24</v>
      </c>
      <c r="C280" s="8"/>
      <c r="D280" s="8"/>
      <c r="E280" s="38" t="s">
        <v>48</v>
      </c>
      <c r="F280" s="10">
        <v>3000</v>
      </c>
      <c r="G280" s="8"/>
      <c r="H280" s="8"/>
      <c r="I280" s="8"/>
      <c r="J280" s="8"/>
      <c r="K280" s="8"/>
      <c r="L280" s="8"/>
    </row>
    <row r="281" spans="1:12" ht="15" customHeight="1" x14ac:dyDescent="0.25">
      <c r="A281" s="8"/>
      <c r="B281" s="6" t="s">
        <v>25</v>
      </c>
      <c r="C281" s="8"/>
      <c r="D281" s="8"/>
      <c r="E281" s="38">
        <v>190</v>
      </c>
      <c r="F281" s="10">
        <v>7000</v>
      </c>
      <c r="G281" s="8"/>
      <c r="H281" s="8"/>
      <c r="I281" s="8"/>
      <c r="J281" s="8"/>
      <c r="K281" s="8"/>
      <c r="L281" s="8"/>
    </row>
    <row r="282" spans="1:12" ht="18.75" customHeight="1" x14ac:dyDescent="0.25">
      <c r="A282" s="8"/>
      <c r="B282" s="6" t="s">
        <v>27</v>
      </c>
      <c r="C282" s="8"/>
      <c r="D282" s="8"/>
      <c r="E282" s="5" t="s">
        <v>48</v>
      </c>
      <c r="F282" s="10">
        <v>36000</v>
      </c>
      <c r="G282" s="8"/>
      <c r="H282" s="8"/>
      <c r="I282" s="8"/>
      <c r="J282" s="8"/>
      <c r="K282" s="8"/>
      <c r="L282" s="8"/>
    </row>
    <row r="283" spans="1:12" ht="21" customHeight="1" x14ac:dyDescent="0.25">
      <c r="A283" s="8"/>
      <c r="B283" s="6" t="s">
        <v>28</v>
      </c>
      <c r="C283" s="8"/>
      <c r="D283" s="8"/>
      <c r="E283" s="8"/>
      <c r="F283" s="10">
        <v>32000</v>
      </c>
      <c r="G283" s="8"/>
      <c r="H283" s="8"/>
      <c r="I283" s="8"/>
      <c r="J283" s="8"/>
      <c r="K283" s="8"/>
      <c r="L283" s="8"/>
    </row>
    <row r="284" spans="1:12" ht="21" customHeight="1" x14ac:dyDescent="0.25">
      <c r="A284" s="8"/>
      <c r="B284" s="12" t="s">
        <v>26</v>
      </c>
      <c r="C284" s="8"/>
      <c r="D284" s="8"/>
      <c r="E284" s="8"/>
      <c r="F284" s="13">
        <v>7000</v>
      </c>
      <c r="G284" s="8"/>
      <c r="H284" s="8"/>
      <c r="I284" s="8"/>
      <c r="J284" s="8"/>
      <c r="K284" s="8"/>
      <c r="L284" s="8"/>
    </row>
    <row r="285" spans="1:12" ht="21" customHeight="1" x14ac:dyDescent="0.25">
      <c r="A285" s="9"/>
      <c r="B285" s="6" t="s">
        <v>34</v>
      </c>
      <c r="C285" s="9"/>
      <c r="D285" s="9"/>
      <c r="E285" s="8"/>
      <c r="F285" s="10">
        <v>415000</v>
      </c>
      <c r="G285" s="9"/>
      <c r="H285" s="9"/>
      <c r="I285" s="9"/>
      <c r="J285" s="9"/>
      <c r="K285" s="9"/>
      <c r="L285" s="9"/>
    </row>
    <row r="286" spans="1:12" ht="28.5" customHeight="1" x14ac:dyDescent="0.25">
      <c r="A286" s="23">
        <v>64</v>
      </c>
      <c r="B286" s="19" t="s">
        <v>32</v>
      </c>
      <c r="C286" s="23" t="s">
        <v>182</v>
      </c>
      <c r="D286" s="23" t="s">
        <v>183</v>
      </c>
      <c r="E286" s="19" t="s">
        <v>48</v>
      </c>
      <c r="F286" s="10">
        <v>3000</v>
      </c>
      <c r="G286" s="23" t="s">
        <v>49</v>
      </c>
      <c r="H286" s="23" t="s">
        <v>18</v>
      </c>
      <c r="I286" s="23"/>
      <c r="J286" s="23" t="s">
        <v>42</v>
      </c>
      <c r="K286" s="23" t="s">
        <v>32</v>
      </c>
      <c r="L286" s="23" t="str">
        <f>IF($G286="Janeiro","Dezembro",IF($G286="Fevereiro","Dezembro",IF($G286="Março","Janeiro",IF($G286="Abril","Janeiro",IF($G286="Maio","Fevereiro",IF($G286="Junho","Março",IF($G286="Julho","Abril",IF($G286="Agosto","Maio",IF($G286="Setembro","Junho",IF($G286="Outubro","Julho",IF($G286="Novembro","Agosto",IF($G286="Dezembro","Setembro","Erro"))))))))))))</f>
        <v>Julho</v>
      </c>
    </row>
    <row r="287" spans="1:12" ht="15" customHeight="1" x14ac:dyDescent="0.25">
      <c r="A287" s="24"/>
      <c r="B287" s="19" t="s">
        <v>27</v>
      </c>
      <c r="C287" s="24"/>
      <c r="D287" s="24"/>
      <c r="E287" s="20" t="s">
        <v>184</v>
      </c>
      <c r="F287" s="10">
        <v>1600</v>
      </c>
      <c r="G287" s="24"/>
      <c r="H287" s="24"/>
      <c r="I287" s="24"/>
      <c r="J287" s="24"/>
      <c r="K287" s="24"/>
      <c r="L287" s="24"/>
    </row>
    <row r="288" spans="1:12" ht="27.75" customHeight="1" x14ac:dyDescent="0.25">
      <c r="A288" s="25"/>
      <c r="B288" s="19" t="s">
        <v>34</v>
      </c>
      <c r="C288" s="25"/>
      <c r="D288" s="25"/>
      <c r="E288" s="20" t="s">
        <v>185</v>
      </c>
      <c r="F288" s="10">
        <v>3000</v>
      </c>
      <c r="G288" s="25"/>
      <c r="H288" s="25"/>
      <c r="I288" s="25"/>
      <c r="J288" s="25"/>
      <c r="K288" s="25"/>
      <c r="L288" s="25"/>
    </row>
    <row r="289" spans="1:12" ht="12.75" customHeight="1" x14ac:dyDescent="0.25">
      <c r="A289" s="23">
        <v>65</v>
      </c>
      <c r="B289" s="19" t="s">
        <v>32</v>
      </c>
      <c r="C289" s="23" t="s">
        <v>186</v>
      </c>
      <c r="D289" s="23" t="s">
        <v>179</v>
      </c>
      <c r="E289" s="23" t="s">
        <v>48</v>
      </c>
      <c r="F289" s="10">
        <v>120000</v>
      </c>
      <c r="G289" s="23" t="s">
        <v>94</v>
      </c>
      <c r="H289" s="23" t="s">
        <v>18</v>
      </c>
      <c r="I289" s="23"/>
      <c r="J289" s="23" t="s">
        <v>42</v>
      </c>
      <c r="K289" s="23" t="s">
        <v>34</v>
      </c>
      <c r="L289" s="23" t="str">
        <f>IF($G289="Janeiro","Dezembro",IF($G289="Fevereiro","Dezembro",IF($G289="Março","Janeiro",IF($G289="Abril","Janeiro",IF($G289="Maio","Fevereiro",IF($G289="Junho","Março",IF($G289="Julho","Abril",IF($G289="Agosto","Maio",IF($G289="Setembro","Junho",IF($G289="Outubro","Julho",IF($G289="Novembro","Agosto",IF($G289="Dezembro","Setembro","Erro"))))))))))))</f>
        <v>Junho</v>
      </c>
    </row>
    <row r="290" spans="1:12" ht="16.5" customHeight="1" x14ac:dyDescent="0.25">
      <c r="A290" s="24"/>
      <c r="B290" s="19" t="s">
        <v>22</v>
      </c>
      <c r="C290" s="24"/>
      <c r="D290" s="24"/>
      <c r="E290" s="25"/>
      <c r="F290" s="10">
        <v>4292</v>
      </c>
      <c r="G290" s="24"/>
      <c r="H290" s="24"/>
      <c r="I290" s="24"/>
      <c r="J290" s="24"/>
      <c r="K290" s="24"/>
      <c r="L290" s="24"/>
    </row>
    <row r="291" spans="1:12" ht="14.25" customHeight="1" x14ac:dyDescent="0.25">
      <c r="A291" s="24"/>
      <c r="B291" s="19" t="s">
        <v>23</v>
      </c>
      <c r="C291" s="24"/>
      <c r="D291" s="24"/>
      <c r="E291" s="46">
        <v>10</v>
      </c>
      <c r="F291" s="10">
        <v>5000</v>
      </c>
      <c r="G291" s="24"/>
      <c r="H291" s="24"/>
      <c r="I291" s="24"/>
      <c r="J291" s="24"/>
      <c r="K291" s="24"/>
      <c r="L291" s="24"/>
    </row>
    <row r="292" spans="1:12" ht="12.75" customHeight="1" x14ac:dyDescent="0.25">
      <c r="A292" s="24"/>
      <c r="B292" s="19" t="s">
        <v>25</v>
      </c>
      <c r="C292" s="24"/>
      <c r="D292" s="24"/>
      <c r="E292" s="46">
        <v>40</v>
      </c>
      <c r="F292" s="10">
        <v>34000</v>
      </c>
      <c r="G292" s="24"/>
      <c r="H292" s="24"/>
      <c r="I292" s="24"/>
      <c r="J292" s="24"/>
      <c r="K292" s="24"/>
      <c r="L292" s="24"/>
    </row>
    <row r="293" spans="1:12" ht="11.25" customHeight="1" x14ac:dyDescent="0.25">
      <c r="A293" s="24"/>
      <c r="B293" s="19" t="s">
        <v>27</v>
      </c>
      <c r="C293" s="24"/>
      <c r="D293" s="24"/>
      <c r="E293" s="23" t="s">
        <v>48</v>
      </c>
      <c r="F293" s="10">
        <v>60000</v>
      </c>
      <c r="G293" s="24"/>
      <c r="H293" s="24"/>
      <c r="I293" s="24"/>
      <c r="J293" s="24"/>
      <c r="K293" s="24"/>
      <c r="L293" s="24"/>
    </row>
    <row r="294" spans="1:12" ht="12" customHeight="1" x14ac:dyDescent="0.25">
      <c r="A294" s="24"/>
      <c r="B294" s="19" t="s">
        <v>28</v>
      </c>
      <c r="C294" s="24"/>
      <c r="D294" s="24"/>
      <c r="E294" s="24"/>
      <c r="F294" s="10">
        <v>30000</v>
      </c>
      <c r="G294" s="24"/>
      <c r="H294" s="24"/>
      <c r="I294" s="24"/>
      <c r="J294" s="24"/>
      <c r="K294" s="24"/>
      <c r="L294" s="24"/>
    </row>
    <row r="295" spans="1:12" ht="12" customHeight="1" x14ac:dyDescent="0.25">
      <c r="A295" s="24"/>
      <c r="B295" s="28" t="s">
        <v>20</v>
      </c>
      <c r="C295" s="24"/>
      <c r="D295" s="24"/>
      <c r="E295" s="24"/>
      <c r="F295" s="13">
        <v>5000</v>
      </c>
      <c r="G295" s="24"/>
      <c r="H295" s="24"/>
      <c r="I295" s="24"/>
      <c r="J295" s="24"/>
      <c r="K295" s="24"/>
      <c r="L295" s="24"/>
    </row>
    <row r="296" spans="1:12" ht="12" customHeight="1" x14ac:dyDescent="0.25">
      <c r="A296" s="24"/>
      <c r="B296" s="28" t="s">
        <v>24</v>
      </c>
      <c r="C296" s="24"/>
      <c r="D296" s="24"/>
      <c r="E296" s="24"/>
      <c r="F296" s="13">
        <v>5000</v>
      </c>
      <c r="G296" s="24"/>
      <c r="H296" s="24"/>
      <c r="I296" s="24"/>
      <c r="J296" s="24"/>
      <c r="K296" s="24"/>
      <c r="L296" s="24"/>
    </row>
    <row r="297" spans="1:12" ht="12" customHeight="1" x14ac:dyDescent="0.25">
      <c r="A297" s="24"/>
      <c r="B297" s="28" t="s">
        <v>26</v>
      </c>
      <c r="C297" s="24"/>
      <c r="D297" s="24"/>
      <c r="E297" s="24"/>
      <c r="F297" s="13">
        <v>6000</v>
      </c>
      <c r="G297" s="24"/>
      <c r="H297" s="24"/>
      <c r="I297" s="24"/>
      <c r="J297" s="24"/>
      <c r="K297" s="24"/>
      <c r="L297" s="24"/>
    </row>
    <row r="298" spans="1:12" ht="15" customHeight="1" x14ac:dyDescent="0.25">
      <c r="A298" s="25"/>
      <c r="B298" s="19" t="s">
        <v>34</v>
      </c>
      <c r="C298" s="25"/>
      <c r="D298" s="25"/>
      <c r="E298" s="24"/>
      <c r="F298" s="10">
        <v>120000</v>
      </c>
      <c r="G298" s="25"/>
      <c r="H298" s="25"/>
      <c r="I298" s="25"/>
      <c r="J298" s="25"/>
      <c r="K298" s="25"/>
      <c r="L298" s="25"/>
    </row>
    <row r="299" spans="1:12" ht="27.75" customHeight="1" x14ac:dyDescent="0.25">
      <c r="A299" s="5">
        <v>66</v>
      </c>
      <c r="B299" s="6" t="s">
        <v>32</v>
      </c>
      <c r="C299" s="5" t="s">
        <v>187</v>
      </c>
      <c r="D299" s="5" t="s">
        <v>179</v>
      </c>
      <c r="E299" s="19" t="s">
        <v>48</v>
      </c>
      <c r="F299" s="10">
        <v>30000</v>
      </c>
      <c r="G299" s="5" t="s">
        <v>45</v>
      </c>
      <c r="H299" s="5" t="s">
        <v>18</v>
      </c>
      <c r="I299" s="5"/>
      <c r="J299" s="5" t="s">
        <v>42</v>
      </c>
      <c r="K299" s="5" t="s">
        <v>34</v>
      </c>
      <c r="L299" s="5" t="str">
        <f>IF($G299="Janeiro","Dezembro",IF($G299="Fevereiro","Dezembro",IF($G299="Março","Janeiro",IF($G299="Abril","Janeiro",IF($G299="Maio","Fevereiro",IF($G299="Junho","Março",IF($G299="Julho","Abril",IF($G299="Agosto","Maio",IF($G299="Setembro","Junho",IF($G299="Outubro","Julho",IF($G299="Novembro","Agosto",IF($G299="Dezembro","Setembro","Erro"))))))))))))</f>
        <v>Março</v>
      </c>
    </row>
    <row r="300" spans="1:12" ht="18" customHeight="1" x14ac:dyDescent="0.25">
      <c r="A300" s="8"/>
      <c r="B300" s="6" t="s">
        <v>23</v>
      </c>
      <c r="C300" s="8"/>
      <c r="D300" s="8"/>
      <c r="E300" s="19">
        <v>30</v>
      </c>
      <c r="F300" s="10">
        <v>5000</v>
      </c>
      <c r="G300" s="8"/>
      <c r="H300" s="8"/>
      <c r="I300" s="8"/>
      <c r="J300" s="8"/>
      <c r="K300" s="8"/>
      <c r="L300" s="8"/>
    </row>
    <row r="301" spans="1:12" ht="18.75" customHeight="1" x14ac:dyDescent="0.25">
      <c r="A301" s="8"/>
      <c r="B301" s="6" t="s">
        <v>24</v>
      </c>
      <c r="C301" s="8"/>
      <c r="D301" s="8"/>
      <c r="E301" s="19">
        <v>5</v>
      </c>
      <c r="F301" s="10">
        <v>2000</v>
      </c>
      <c r="G301" s="8"/>
      <c r="H301" s="8"/>
      <c r="I301" s="8"/>
      <c r="J301" s="8"/>
      <c r="K301" s="8"/>
      <c r="L301" s="8"/>
    </row>
    <row r="302" spans="1:12" ht="18.75" customHeight="1" x14ac:dyDescent="0.25">
      <c r="A302" s="8"/>
      <c r="B302" s="6" t="s">
        <v>25</v>
      </c>
      <c r="C302" s="8"/>
      <c r="D302" s="8"/>
      <c r="E302" s="19">
        <v>236</v>
      </c>
      <c r="F302" s="10">
        <v>6000</v>
      </c>
      <c r="G302" s="8"/>
      <c r="H302" s="8"/>
      <c r="I302" s="8"/>
      <c r="J302" s="8"/>
      <c r="K302" s="8"/>
      <c r="L302" s="8"/>
    </row>
    <row r="303" spans="1:12" ht="21" customHeight="1" x14ac:dyDescent="0.25">
      <c r="A303" s="8"/>
      <c r="B303" s="6" t="s">
        <v>27</v>
      </c>
      <c r="C303" s="8"/>
      <c r="D303" s="8"/>
      <c r="E303" s="5" t="s">
        <v>48</v>
      </c>
      <c r="F303" s="10">
        <v>3500</v>
      </c>
      <c r="G303" s="8"/>
      <c r="H303" s="8"/>
      <c r="I303" s="8"/>
      <c r="J303" s="8"/>
      <c r="K303" s="8"/>
      <c r="L303" s="8"/>
    </row>
    <row r="304" spans="1:12" ht="21.75" customHeight="1" x14ac:dyDescent="0.25">
      <c r="A304" s="8"/>
      <c r="B304" s="6" t="s">
        <v>28</v>
      </c>
      <c r="C304" s="8"/>
      <c r="D304" s="8"/>
      <c r="E304" s="8"/>
      <c r="F304" s="10">
        <v>15000</v>
      </c>
      <c r="G304" s="8"/>
      <c r="H304" s="8"/>
      <c r="I304" s="8"/>
      <c r="J304" s="8"/>
      <c r="K304" s="8"/>
      <c r="L304" s="8"/>
    </row>
    <row r="305" spans="1:12" ht="21.75" customHeight="1" x14ac:dyDescent="0.25">
      <c r="A305" s="8"/>
      <c r="B305" s="12" t="s">
        <v>26</v>
      </c>
      <c r="C305" s="8"/>
      <c r="D305" s="8"/>
      <c r="E305" s="8"/>
      <c r="F305" s="13">
        <v>3500</v>
      </c>
      <c r="G305" s="8"/>
      <c r="H305" s="8"/>
      <c r="I305" s="8"/>
      <c r="J305" s="8"/>
      <c r="K305" s="8"/>
      <c r="L305" s="8"/>
    </row>
    <row r="306" spans="1:12" ht="21.75" customHeight="1" x14ac:dyDescent="0.25">
      <c r="A306" s="8"/>
      <c r="B306" s="12" t="s">
        <v>13</v>
      </c>
      <c r="C306" s="8"/>
      <c r="D306" s="8"/>
      <c r="E306" s="8"/>
      <c r="F306" s="13">
        <v>2000</v>
      </c>
      <c r="G306" s="8"/>
      <c r="H306" s="8"/>
      <c r="I306" s="8"/>
      <c r="J306" s="8"/>
      <c r="K306" s="8"/>
      <c r="L306" s="8"/>
    </row>
    <row r="307" spans="1:12" ht="21.75" customHeight="1" x14ac:dyDescent="0.25">
      <c r="A307" s="8"/>
      <c r="B307" s="12" t="s">
        <v>22</v>
      </c>
      <c r="C307" s="8"/>
      <c r="D307" s="8"/>
      <c r="E307" s="8"/>
      <c r="F307" s="13">
        <v>6000</v>
      </c>
      <c r="G307" s="8"/>
      <c r="H307" s="8"/>
      <c r="I307" s="8"/>
      <c r="J307" s="8"/>
      <c r="K307" s="8"/>
      <c r="L307" s="8"/>
    </row>
    <row r="308" spans="1:12" ht="21.75" customHeight="1" x14ac:dyDescent="0.25">
      <c r="A308" s="9"/>
      <c r="B308" s="6" t="s">
        <v>34</v>
      </c>
      <c r="C308" s="9"/>
      <c r="D308" s="9"/>
      <c r="E308" s="8"/>
      <c r="F308" s="10">
        <v>20000</v>
      </c>
      <c r="G308" s="9"/>
      <c r="H308" s="9"/>
      <c r="I308" s="9"/>
      <c r="J308" s="9"/>
      <c r="K308" s="9"/>
      <c r="L308" s="9"/>
    </row>
    <row r="309" spans="1:12" ht="58.5" customHeight="1" x14ac:dyDescent="0.25">
      <c r="A309" s="6">
        <v>67</v>
      </c>
      <c r="B309" s="6" t="s">
        <v>32</v>
      </c>
      <c r="C309" s="19" t="s">
        <v>188</v>
      </c>
      <c r="D309" s="19" t="s">
        <v>189</v>
      </c>
      <c r="E309" s="19">
        <v>25300</v>
      </c>
      <c r="F309" s="10">
        <v>1465000</v>
      </c>
      <c r="G309" s="19" t="s">
        <v>41</v>
      </c>
      <c r="H309" s="6" t="s">
        <v>18</v>
      </c>
      <c r="I309" s="30"/>
      <c r="J309" s="6" t="s">
        <v>42</v>
      </c>
      <c r="K309" s="6" t="s">
        <v>32</v>
      </c>
      <c r="L309" s="6" t="str">
        <f>IF($G309="Janeiro","Dezembro",IF($G309="Fevereiro","Dezembro",IF($G309="Março","Janeiro",IF($G309="Abril","Janeiro",IF($G309="Maio","Fevereiro",IF($G309="Junho","Março",IF($G309="Julho","Abril",IF($G309="Agosto","Maio",IF($G309="Setembro","Junho",IF($G309="Outubro","Julho",IF($G309="Novembro","Agosto",IF($G309="Dezembro","Setembro","Erro"))))))))))))</f>
        <v>Fevereiro</v>
      </c>
    </row>
    <row r="310" spans="1:12" ht="58.5" customHeight="1" x14ac:dyDescent="0.25">
      <c r="A310" s="5">
        <v>68</v>
      </c>
      <c r="B310" s="6" t="s">
        <v>32</v>
      </c>
      <c r="C310" s="5" t="s">
        <v>190</v>
      </c>
      <c r="D310" s="19" t="s">
        <v>189</v>
      </c>
      <c r="E310" s="19" t="s">
        <v>191</v>
      </c>
      <c r="F310" s="10">
        <v>500000</v>
      </c>
      <c r="G310" s="5" t="s">
        <v>59</v>
      </c>
      <c r="H310" s="5" t="s">
        <v>18</v>
      </c>
      <c r="I310" s="5"/>
      <c r="J310" s="5" t="s">
        <v>42</v>
      </c>
      <c r="K310" s="5" t="s">
        <v>34</v>
      </c>
      <c r="L310" s="5" t="str">
        <f>IF($G310="Janeiro","Dezembro",IF($G310="Fevereiro","Dezembro",IF($G310="Março","Janeiro",IF($G310="Abril","Janeiro",IF($G310="Maio","Fevereiro",IF($G310="Junho","Março",IF($G310="Julho","Abril",IF($G310="Agosto","Maio",IF($G310="Setembro","Junho",IF($G310="Outubro","Julho",IF($G310="Novembro","Agosto",IF($G310="Dezembro","Setembro","Erro"))))))))))))</f>
        <v>Maio</v>
      </c>
    </row>
    <row r="311" spans="1:12" ht="65.25" customHeight="1" x14ac:dyDescent="0.25">
      <c r="A311" s="8"/>
      <c r="B311" s="6" t="s">
        <v>22</v>
      </c>
      <c r="C311" s="8"/>
      <c r="D311" s="19" t="s">
        <v>192</v>
      </c>
      <c r="E311" s="19" t="s">
        <v>193</v>
      </c>
      <c r="F311" s="10">
        <v>700000</v>
      </c>
      <c r="G311" s="8"/>
      <c r="H311" s="8"/>
      <c r="I311" s="8"/>
      <c r="J311" s="8"/>
      <c r="K311" s="8"/>
      <c r="L311" s="8"/>
    </row>
    <row r="312" spans="1:12" ht="55.5" customHeight="1" x14ac:dyDescent="0.25">
      <c r="A312" s="8"/>
      <c r="B312" s="6" t="s">
        <v>27</v>
      </c>
      <c r="C312" s="8"/>
      <c r="D312" s="19" t="s">
        <v>189</v>
      </c>
      <c r="E312" s="19" t="s">
        <v>194</v>
      </c>
      <c r="F312" s="10">
        <v>73030</v>
      </c>
      <c r="G312" s="8"/>
      <c r="H312" s="8"/>
      <c r="I312" s="8"/>
      <c r="J312" s="8"/>
      <c r="K312" s="8"/>
      <c r="L312" s="8"/>
    </row>
    <row r="313" spans="1:12" ht="46.5" customHeight="1" x14ac:dyDescent="0.25">
      <c r="A313" s="9"/>
      <c r="B313" s="6" t="s">
        <v>34</v>
      </c>
      <c r="C313" s="9"/>
      <c r="D313" s="19" t="s">
        <v>195</v>
      </c>
      <c r="E313" s="19">
        <v>250000</v>
      </c>
      <c r="F313" s="10">
        <v>4000000</v>
      </c>
      <c r="G313" s="9"/>
      <c r="H313" s="9"/>
      <c r="I313" s="9"/>
      <c r="J313" s="9"/>
      <c r="K313" s="9"/>
      <c r="L313" s="9"/>
    </row>
    <row r="314" spans="1:12" ht="62.25" customHeight="1" x14ac:dyDescent="0.25">
      <c r="A314" s="6">
        <v>69</v>
      </c>
      <c r="B314" s="6" t="s">
        <v>32</v>
      </c>
      <c r="C314" s="19" t="s">
        <v>196</v>
      </c>
      <c r="D314" s="19" t="s">
        <v>197</v>
      </c>
      <c r="E314" s="19">
        <v>1</v>
      </c>
      <c r="F314" s="10">
        <v>799000</v>
      </c>
      <c r="G314" s="6" t="s">
        <v>76</v>
      </c>
      <c r="H314" s="6" t="s">
        <v>175</v>
      </c>
      <c r="I314" s="30"/>
      <c r="J314" s="6" t="s">
        <v>95</v>
      </c>
      <c r="K314" s="6" t="s">
        <v>32</v>
      </c>
      <c r="L314" s="6" t="str">
        <f>IF($G314="Janeiro","Dezembro",IF($G314="Fevereiro","Dezembro",IF($G314="Março","Janeiro",IF($G314="Abril","Janeiro",IF($G314="Maio","Fevereiro",IF($G314="Junho","Março",IF($G314="Julho","Abril",IF($G314="Agosto","Maio",IF($G314="Setembro","Junho",IF($G314="Outubro","Julho",IF($G314="Novembro","Agosto",IF($G314="Dezembro","Setembro","Erro"))))))))))))</f>
        <v>Janeiro</v>
      </c>
    </row>
    <row r="315" spans="1:12" ht="22.5" customHeight="1" x14ac:dyDescent="0.25">
      <c r="A315" s="26">
        <v>70</v>
      </c>
      <c r="B315" s="6" t="s">
        <v>32</v>
      </c>
      <c r="C315" s="26" t="s">
        <v>198</v>
      </c>
      <c r="D315" s="26" t="s">
        <v>199</v>
      </c>
      <c r="E315" s="26" t="s">
        <v>48</v>
      </c>
      <c r="F315" s="33">
        <v>600000</v>
      </c>
      <c r="G315" s="26" t="s">
        <v>49</v>
      </c>
      <c r="H315" s="26" t="s">
        <v>31</v>
      </c>
      <c r="I315" s="26"/>
      <c r="J315" s="26" t="s">
        <v>42</v>
      </c>
      <c r="K315" s="26" t="s">
        <v>32</v>
      </c>
      <c r="L315" s="26" t="str">
        <f>IF($G315="Janeiro","Dezembro",IF($G315="Fevereiro","Dezembro",IF($G315="Março","Janeiro",IF($G315="Abril","Janeiro",IF($G315="Maio","Fevereiro",IF($G315="Junho","Março",IF($G315="Julho","Abril",IF($G315="Agosto","Maio",IF($G315="Setembro","Junho",IF($G315="Outubro","Julho",IF($G315="Novembro","Agosto",IF($G315="Dezembro","Setembro","Erro"))))))))))))</f>
        <v>Julho</v>
      </c>
    </row>
    <row r="316" spans="1:12" ht="21.75" customHeight="1" x14ac:dyDescent="0.25">
      <c r="A316" s="34"/>
      <c r="B316" s="6" t="s">
        <v>26</v>
      </c>
      <c r="C316" s="34"/>
      <c r="D316" s="34"/>
      <c r="E316" s="34"/>
      <c r="F316" s="33">
        <v>60000</v>
      </c>
      <c r="G316" s="34"/>
      <c r="H316" s="34"/>
      <c r="I316" s="34"/>
      <c r="J316" s="34"/>
      <c r="K316" s="34"/>
      <c r="L316" s="34"/>
    </row>
    <row r="317" spans="1:12" ht="20.25" customHeight="1" x14ac:dyDescent="0.25">
      <c r="A317" s="34"/>
      <c r="B317" s="6" t="s">
        <v>27</v>
      </c>
      <c r="C317" s="34"/>
      <c r="D317" s="34"/>
      <c r="E317" s="34"/>
      <c r="F317" s="33">
        <v>50000</v>
      </c>
      <c r="G317" s="34"/>
      <c r="H317" s="34"/>
      <c r="I317" s="34"/>
      <c r="J317" s="34"/>
      <c r="K317" s="34"/>
      <c r="L317" s="34"/>
    </row>
    <row r="318" spans="1:12" ht="20.25" customHeight="1" x14ac:dyDescent="0.25">
      <c r="A318" s="34"/>
      <c r="B318" s="12" t="s">
        <v>25</v>
      </c>
      <c r="C318" s="34"/>
      <c r="D318" s="34"/>
      <c r="E318" s="34"/>
      <c r="F318" s="13">
        <v>14200</v>
      </c>
      <c r="G318" s="34"/>
      <c r="H318" s="34"/>
      <c r="I318" s="34"/>
      <c r="J318" s="34"/>
      <c r="K318" s="34"/>
      <c r="L318" s="34"/>
    </row>
    <row r="319" spans="1:12" ht="20.25" customHeight="1" x14ac:dyDescent="0.25">
      <c r="A319" s="34"/>
      <c r="B319" s="12" t="s">
        <v>22</v>
      </c>
      <c r="C319" s="34"/>
      <c r="D319" s="34"/>
      <c r="E319" s="34"/>
      <c r="F319" s="13">
        <v>150</v>
      </c>
      <c r="G319" s="34"/>
      <c r="H319" s="34"/>
      <c r="I319" s="34"/>
      <c r="J319" s="34"/>
      <c r="K319" s="34"/>
      <c r="L319" s="34"/>
    </row>
    <row r="320" spans="1:12" ht="22.5" customHeight="1" x14ac:dyDescent="0.25">
      <c r="A320" s="29"/>
      <c r="B320" s="6" t="s">
        <v>28</v>
      </c>
      <c r="C320" s="29"/>
      <c r="D320" s="29"/>
      <c r="E320" s="29"/>
      <c r="F320" s="33">
        <v>80000</v>
      </c>
      <c r="G320" s="29"/>
      <c r="H320" s="29"/>
      <c r="I320" s="29"/>
      <c r="J320" s="29"/>
      <c r="K320" s="29"/>
      <c r="L320" s="29"/>
    </row>
    <row r="321" spans="1:12" ht="12" customHeight="1" x14ac:dyDescent="0.25">
      <c r="A321" s="5">
        <v>71</v>
      </c>
      <c r="B321" s="6" t="s">
        <v>32</v>
      </c>
      <c r="C321" s="5" t="s">
        <v>200</v>
      </c>
      <c r="D321" s="5" t="s">
        <v>201</v>
      </c>
      <c r="E321" s="47">
        <v>15</v>
      </c>
      <c r="F321" s="33">
        <v>200</v>
      </c>
      <c r="G321" s="5" t="s">
        <v>89</v>
      </c>
      <c r="H321" s="5" t="s">
        <v>18</v>
      </c>
      <c r="I321" s="5"/>
      <c r="J321" s="5" t="s">
        <v>42</v>
      </c>
      <c r="K321" s="5" t="s">
        <v>27</v>
      </c>
      <c r="L321" s="5" t="str">
        <f>IF($G321="Janeiro","Dezembro",IF($G321="Fevereiro","Dezembro",IF($G321="Março","Janeiro",IF($G321="Abril","Janeiro",IF($G321="Maio","Fevereiro",IF($G321="Junho","Março",IF($G321="Julho","Abril",IF($G321="Agosto","Maio",IF($G321="Setembro","Junho",IF($G321="Outubro","Julho",IF($G321="Novembro","Agosto",IF($G321="Dezembro","Setembro","Erro"))))))))))))</f>
        <v>Janeiro</v>
      </c>
    </row>
    <row r="322" spans="1:12" ht="16.5" customHeight="1" x14ac:dyDescent="0.25">
      <c r="A322" s="8"/>
      <c r="B322" s="6" t="s">
        <v>22</v>
      </c>
      <c r="C322" s="8"/>
      <c r="D322" s="8"/>
      <c r="E322" s="47">
        <v>8</v>
      </c>
      <c r="F322" s="33">
        <v>1500</v>
      </c>
      <c r="G322" s="8"/>
      <c r="H322" s="8"/>
      <c r="I322" s="8"/>
      <c r="J322" s="8"/>
      <c r="K322" s="8"/>
      <c r="L322" s="8"/>
    </row>
    <row r="323" spans="1:12" ht="17.25" customHeight="1" x14ac:dyDescent="0.25">
      <c r="A323" s="8"/>
      <c r="B323" s="6" t="s">
        <v>23</v>
      </c>
      <c r="C323" s="8"/>
      <c r="D323" s="9"/>
      <c r="E323" s="47">
        <v>5</v>
      </c>
      <c r="F323" s="33">
        <v>600</v>
      </c>
      <c r="G323" s="8"/>
      <c r="H323" s="8"/>
      <c r="I323" s="8"/>
      <c r="J323" s="8"/>
      <c r="K323" s="8"/>
      <c r="L323" s="8"/>
    </row>
    <row r="324" spans="1:12" ht="54.75" customHeight="1" x14ac:dyDescent="0.25">
      <c r="A324" s="8"/>
      <c r="B324" s="6" t="s">
        <v>24</v>
      </c>
      <c r="C324" s="8"/>
      <c r="D324" s="6" t="s">
        <v>202</v>
      </c>
      <c r="E324" s="47">
        <v>5</v>
      </c>
      <c r="F324" s="33">
        <v>650</v>
      </c>
      <c r="G324" s="8"/>
      <c r="H324" s="8"/>
      <c r="I324" s="8"/>
      <c r="J324" s="8"/>
      <c r="K324" s="8"/>
      <c r="L324" s="8"/>
    </row>
    <row r="325" spans="1:12" ht="42" customHeight="1" x14ac:dyDescent="0.25">
      <c r="A325" s="8"/>
      <c r="B325" s="6" t="s">
        <v>26</v>
      </c>
      <c r="C325" s="8"/>
      <c r="D325" s="6" t="s">
        <v>201</v>
      </c>
      <c r="E325" s="47">
        <v>10</v>
      </c>
      <c r="F325" s="33">
        <v>2000</v>
      </c>
      <c r="G325" s="8"/>
      <c r="H325" s="8"/>
      <c r="I325" s="8"/>
      <c r="J325" s="8"/>
      <c r="K325" s="8"/>
      <c r="L325" s="8"/>
    </row>
    <row r="326" spans="1:12" ht="75.75" customHeight="1" x14ac:dyDescent="0.25">
      <c r="A326" s="8"/>
      <c r="B326" s="6" t="s">
        <v>27</v>
      </c>
      <c r="C326" s="8"/>
      <c r="D326" s="6" t="s">
        <v>203</v>
      </c>
      <c r="E326" s="47">
        <v>500</v>
      </c>
      <c r="F326" s="33">
        <v>352018.6</v>
      </c>
      <c r="G326" s="8"/>
      <c r="H326" s="8"/>
      <c r="I326" s="8"/>
      <c r="J326" s="8"/>
      <c r="K326" s="8"/>
      <c r="L326" s="8"/>
    </row>
    <row r="327" spans="1:12" ht="25.5" customHeight="1" x14ac:dyDescent="0.25">
      <c r="A327" s="8"/>
      <c r="B327" s="12" t="s">
        <v>28</v>
      </c>
      <c r="C327" s="8"/>
      <c r="D327" s="5" t="s">
        <v>204</v>
      </c>
      <c r="E327" s="48">
        <v>70</v>
      </c>
      <c r="F327" s="33">
        <v>8000</v>
      </c>
      <c r="G327" s="8"/>
      <c r="H327" s="8"/>
      <c r="I327" s="8"/>
      <c r="J327" s="8"/>
      <c r="K327" s="8"/>
      <c r="L327" s="8"/>
    </row>
    <row r="328" spans="1:12" ht="18.75" customHeight="1" x14ac:dyDescent="0.25">
      <c r="A328" s="8"/>
      <c r="B328" s="12" t="s">
        <v>20</v>
      </c>
      <c r="C328" s="8"/>
      <c r="D328" s="8"/>
      <c r="E328" s="48">
        <v>10</v>
      </c>
      <c r="F328" s="33">
        <v>2000</v>
      </c>
      <c r="G328" s="8"/>
      <c r="H328" s="8"/>
      <c r="I328" s="8"/>
      <c r="J328" s="8"/>
      <c r="K328" s="8"/>
      <c r="L328" s="8"/>
    </row>
    <row r="329" spans="1:12" ht="24" customHeight="1" x14ac:dyDescent="0.25">
      <c r="A329" s="8"/>
      <c r="B329" s="12" t="s">
        <v>13</v>
      </c>
      <c r="C329" s="8"/>
      <c r="D329" s="8"/>
      <c r="E329" s="48">
        <v>2</v>
      </c>
      <c r="F329" s="33">
        <v>500</v>
      </c>
      <c r="G329" s="8"/>
      <c r="H329" s="8"/>
      <c r="I329" s="8"/>
      <c r="J329" s="8"/>
      <c r="K329" s="8"/>
      <c r="L329" s="8"/>
    </row>
    <row r="330" spans="1:12" ht="17.25" customHeight="1" x14ac:dyDescent="0.25">
      <c r="A330" s="8"/>
      <c r="B330" s="12" t="s">
        <v>25</v>
      </c>
      <c r="C330" s="8"/>
      <c r="D330" s="8"/>
      <c r="E330" s="48">
        <v>32</v>
      </c>
      <c r="F330" s="33">
        <v>3000</v>
      </c>
      <c r="G330" s="8"/>
      <c r="H330" s="8"/>
      <c r="I330" s="8"/>
      <c r="J330" s="8"/>
      <c r="K330" s="8"/>
      <c r="L330" s="8"/>
    </row>
    <row r="331" spans="1:12" ht="18.75" customHeight="1" x14ac:dyDescent="0.25">
      <c r="A331" s="9"/>
      <c r="B331" s="6" t="s">
        <v>34</v>
      </c>
      <c r="C331" s="9"/>
      <c r="D331" s="9"/>
      <c r="E331" s="47">
        <v>22</v>
      </c>
      <c r="F331" s="33">
        <v>2000</v>
      </c>
      <c r="G331" s="9"/>
      <c r="H331" s="9"/>
      <c r="I331" s="9"/>
      <c r="J331" s="9"/>
      <c r="K331" s="9"/>
      <c r="L331" s="9"/>
    </row>
    <row r="332" spans="1:12" ht="20.25" customHeight="1" x14ac:dyDescent="0.25">
      <c r="A332" s="5">
        <v>72</v>
      </c>
      <c r="B332" s="6" t="s">
        <v>32</v>
      </c>
      <c r="C332" s="5" t="s">
        <v>205</v>
      </c>
      <c r="D332" s="5" t="s">
        <v>206</v>
      </c>
      <c r="E332" s="49">
        <v>4</v>
      </c>
      <c r="F332" s="50">
        <v>50000</v>
      </c>
      <c r="G332" s="5" t="s">
        <v>207</v>
      </c>
      <c r="H332" s="5" t="s">
        <v>18</v>
      </c>
      <c r="I332" s="5"/>
      <c r="J332" s="5" t="s">
        <v>42</v>
      </c>
      <c r="K332" s="5" t="s">
        <v>24</v>
      </c>
      <c r="L332" s="5" t="str">
        <f>IF($G332="Janeiro","Dezembro",IF($G332="Fevereiro","Dezembro",IF($G332="Março","Janeiro",IF($G332="Abril","Janeiro",IF($G332="Maio","Fevereiro",IF($G332="Junho","Março",IF($G332="Julho","Abril",IF($G332="Agosto","Maio",IF($G332="Setembro","Junho",IF($G332="Outubro","Julho",IF($G332="Novembro","Agosto",IF($G332="Dezembro","Setembro","Erro"))))))))))))</f>
        <v>Setembro</v>
      </c>
    </row>
    <row r="333" spans="1:12" ht="19.5" customHeight="1" x14ac:dyDescent="0.25">
      <c r="A333" s="8"/>
      <c r="B333" s="6" t="s">
        <v>22</v>
      </c>
      <c r="C333" s="8"/>
      <c r="D333" s="8"/>
      <c r="E333" s="49">
        <v>10</v>
      </c>
      <c r="F333" s="50">
        <v>20000</v>
      </c>
      <c r="G333" s="8"/>
      <c r="H333" s="8"/>
      <c r="I333" s="8"/>
      <c r="J333" s="8"/>
      <c r="K333" s="8"/>
      <c r="L333" s="8"/>
    </row>
    <row r="334" spans="1:12" ht="24.75" customHeight="1" x14ac:dyDescent="0.25">
      <c r="A334" s="8"/>
      <c r="B334" s="6" t="s">
        <v>23</v>
      </c>
      <c r="C334" s="8"/>
      <c r="D334" s="8"/>
      <c r="E334" s="49" t="s">
        <v>48</v>
      </c>
      <c r="F334" s="50">
        <v>2000</v>
      </c>
      <c r="G334" s="8"/>
      <c r="H334" s="8"/>
      <c r="I334" s="8"/>
      <c r="J334" s="8"/>
      <c r="K334" s="8"/>
      <c r="L334" s="8"/>
    </row>
    <row r="335" spans="1:12" ht="18.75" customHeight="1" x14ac:dyDescent="0.25">
      <c r="A335" s="8"/>
      <c r="B335" s="6" t="s">
        <v>25</v>
      </c>
      <c r="C335" s="8"/>
      <c r="D335" s="8"/>
      <c r="E335" s="49">
        <v>7</v>
      </c>
      <c r="F335" s="50">
        <v>15400</v>
      </c>
      <c r="G335" s="8"/>
      <c r="H335" s="8"/>
      <c r="I335" s="8"/>
      <c r="J335" s="8"/>
      <c r="K335" s="8"/>
      <c r="L335" s="8"/>
    </row>
    <row r="336" spans="1:12" ht="22.5" customHeight="1" x14ac:dyDescent="0.25">
      <c r="A336" s="8"/>
      <c r="B336" s="6" t="s">
        <v>27</v>
      </c>
      <c r="C336" s="8"/>
      <c r="D336" s="8"/>
      <c r="E336" s="5" t="s">
        <v>48</v>
      </c>
      <c r="F336" s="50">
        <v>400000</v>
      </c>
      <c r="G336" s="8"/>
      <c r="H336" s="8"/>
      <c r="I336" s="8"/>
      <c r="J336" s="8"/>
      <c r="K336" s="8"/>
      <c r="L336" s="8"/>
    </row>
    <row r="337" spans="1:12" ht="21.75" customHeight="1" x14ac:dyDescent="0.25">
      <c r="A337" s="8"/>
      <c r="B337" s="6" t="s">
        <v>28</v>
      </c>
      <c r="C337" s="8"/>
      <c r="D337" s="8"/>
      <c r="E337" s="8"/>
      <c r="F337" s="50">
        <v>150000</v>
      </c>
      <c r="G337" s="8"/>
      <c r="H337" s="8"/>
      <c r="I337" s="8"/>
      <c r="J337" s="8"/>
      <c r="K337" s="8"/>
      <c r="L337" s="8"/>
    </row>
    <row r="338" spans="1:12" ht="21.75" customHeight="1" x14ac:dyDescent="0.25">
      <c r="A338" s="8"/>
      <c r="B338" s="6" t="s">
        <v>26</v>
      </c>
      <c r="C338" s="8"/>
      <c r="D338" s="8"/>
      <c r="E338" s="9"/>
      <c r="F338" s="50">
        <v>150000</v>
      </c>
      <c r="G338" s="8"/>
      <c r="H338" s="8"/>
      <c r="I338" s="8"/>
      <c r="J338" s="8"/>
      <c r="K338" s="8"/>
      <c r="L338" s="8"/>
    </row>
    <row r="339" spans="1:12" ht="21.75" customHeight="1" x14ac:dyDescent="0.25">
      <c r="A339" s="9"/>
      <c r="B339" s="6" t="s">
        <v>34</v>
      </c>
      <c r="C339" s="9"/>
      <c r="D339" s="9"/>
      <c r="E339" s="6">
        <v>2</v>
      </c>
      <c r="F339" s="50">
        <v>5000</v>
      </c>
      <c r="G339" s="9"/>
      <c r="H339" s="9"/>
      <c r="I339" s="9"/>
      <c r="J339" s="9"/>
      <c r="K339" s="9"/>
      <c r="L339" s="9"/>
    </row>
    <row r="340" spans="1:12" ht="18.75" customHeight="1" x14ac:dyDescent="0.25">
      <c r="A340" s="26">
        <v>73</v>
      </c>
      <c r="B340" s="6" t="s">
        <v>32</v>
      </c>
      <c r="C340" s="51" t="s">
        <v>208</v>
      </c>
      <c r="D340" s="5" t="s">
        <v>209</v>
      </c>
      <c r="E340" s="52">
        <v>600</v>
      </c>
      <c r="F340" s="50">
        <v>2000</v>
      </c>
      <c r="G340" s="5" t="s">
        <v>41</v>
      </c>
      <c r="H340" s="5" t="s">
        <v>18</v>
      </c>
      <c r="I340" s="5"/>
      <c r="J340" s="5" t="s">
        <v>42</v>
      </c>
      <c r="K340" s="5" t="s">
        <v>34</v>
      </c>
      <c r="L340" s="5" t="str">
        <f>IF($G340="Janeiro","Dezembro",IF($G340="Fevereiro","Dezembro",IF($G340="Março","Janeiro",IF($G340="Abril","Janeiro",IF($G340="Maio","Fevereiro",IF($G340="Junho","Março",IF($G340="Julho","Abril",IF($G340="Agosto","Maio",IF($G340="Setembro","Junho",IF($G340="Outubro","Julho",IF($G340="Novembro","Agosto",IF($G340="Dezembro","Setembro","Erro"))))))))))))</f>
        <v>Fevereiro</v>
      </c>
    </row>
    <row r="341" spans="1:12" ht="18.75" customHeight="1" x14ac:dyDescent="0.25">
      <c r="A341" s="34"/>
      <c r="B341" s="6" t="s">
        <v>23</v>
      </c>
      <c r="C341" s="53"/>
      <c r="D341" s="8"/>
      <c r="E341" s="52">
        <v>200</v>
      </c>
      <c r="F341" s="50">
        <v>2000</v>
      </c>
      <c r="G341" s="8"/>
      <c r="H341" s="8"/>
      <c r="I341" s="8"/>
      <c r="J341" s="8"/>
      <c r="K341" s="8"/>
      <c r="L341" s="8"/>
    </row>
    <row r="342" spans="1:12" ht="15" customHeight="1" x14ac:dyDescent="0.25">
      <c r="A342" s="34"/>
      <c r="B342" s="6" t="s">
        <v>27</v>
      </c>
      <c r="C342" s="53"/>
      <c r="D342" s="8"/>
      <c r="E342" s="52">
        <v>200</v>
      </c>
      <c r="F342" s="50">
        <v>2000</v>
      </c>
      <c r="G342" s="8"/>
      <c r="H342" s="8"/>
      <c r="I342" s="8"/>
      <c r="J342" s="8"/>
      <c r="K342" s="8"/>
      <c r="L342" s="8"/>
    </row>
    <row r="343" spans="1:12" ht="15" customHeight="1" x14ac:dyDescent="0.25">
      <c r="A343" s="34"/>
      <c r="B343" s="54" t="s">
        <v>28</v>
      </c>
      <c r="C343" s="53"/>
      <c r="D343" s="8"/>
      <c r="E343" s="55">
        <v>500</v>
      </c>
      <c r="F343" s="56">
        <v>2000</v>
      </c>
      <c r="G343" s="8"/>
      <c r="H343" s="8"/>
      <c r="I343" s="8"/>
      <c r="J343" s="8"/>
      <c r="K343" s="8"/>
      <c r="L343" s="8"/>
    </row>
    <row r="344" spans="1:12" ht="15" customHeight="1" x14ac:dyDescent="0.25">
      <c r="A344" s="29"/>
      <c r="B344" s="6" t="s">
        <v>34</v>
      </c>
      <c r="C344" s="57"/>
      <c r="D344" s="9"/>
      <c r="E344" s="52">
        <v>1300</v>
      </c>
      <c r="F344" s="50">
        <v>5000</v>
      </c>
      <c r="G344" s="9"/>
      <c r="H344" s="9"/>
      <c r="I344" s="9"/>
      <c r="J344" s="9"/>
      <c r="K344" s="9"/>
      <c r="L344" s="9"/>
    </row>
    <row r="345" spans="1:12" ht="24.75" customHeight="1" x14ac:dyDescent="0.25">
      <c r="A345" s="23">
        <v>74</v>
      </c>
      <c r="B345" s="6" t="s">
        <v>32</v>
      </c>
      <c r="C345" s="23" t="s">
        <v>210</v>
      </c>
      <c r="D345" s="23" t="s">
        <v>211</v>
      </c>
      <c r="E345" s="49">
        <v>100</v>
      </c>
      <c r="F345" s="50">
        <v>350000</v>
      </c>
      <c r="G345" s="23" t="s">
        <v>59</v>
      </c>
      <c r="H345" s="23" t="s">
        <v>18</v>
      </c>
      <c r="I345" s="23"/>
      <c r="J345" s="23" t="s">
        <v>42</v>
      </c>
      <c r="K345" s="23" t="s">
        <v>33</v>
      </c>
      <c r="L345" s="23" t="str">
        <f>IF($G345="Janeiro","Dezembro",IF($G345="Fevereiro","Dezembro",IF($G345="Março","Janeiro",IF($G345="Abril","Janeiro",IF($G345="Maio","Fevereiro",IF($G345="Junho","Março",IF($G345="Julho","Abril",IF($G345="Agosto","Maio",IF($G345="Setembro","Junho",IF($G345="Outubro","Julho",IF($G345="Novembro","Agosto",IF($G345="Dezembro","Setembro","Erro"))))))))))))</f>
        <v>Maio</v>
      </c>
    </row>
    <row r="346" spans="1:12" ht="31.5" customHeight="1" x14ac:dyDescent="0.25">
      <c r="A346" s="24"/>
      <c r="B346" s="6" t="s">
        <v>26</v>
      </c>
      <c r="C346" s="24"/>
      <c r="D346" s="24"/>
      <c r="E346" s="23" t="s">
        <v>48</v>
      </c>
      <c r="F346" s="50">
        <v>60000</v>
      </c>
      <c r="G346" s="24"/>
      <c r="H346" s="24"/>
      <c r="I346" s="24"/>
      <c r="J346" s="24"/>
      <c r="K346" s="24"/>
      <c r="L346" s="24"/>
    </row>
    <row r="347" spans="1:12" ht="20.25" customHeight="1" x14ac:dyDescent="0.25">
      <c r="A347" s="24"/>
      <c r="B347" s="6" t="s">
        <v>27</v>
      </c>
      <c r="C347" s="24"/>
      <c r="D347" s="24"/>
      <c r="E347" s="24"/>
      <c r="F347" s="50">
        <v>30000</v>
      </c>
      <c r="G347" s="24"/>
      <c r="H347" s="24"/>
      <c r="I347" s="24"/>
      <c r="J347" s="24"/>
      <c r="K347" s="24"/>
      <c r="L347" s="24"/>
    </row>
    <row r="348" spans="1:12" ht="20.25" customHeight="1" x14ac:dyDescent="0.25">
      <c r="A348" s="24"/>
      <c r="B348" s="12" t="s">
        <v>22</v>
      </c>
      <c r="C348" s="24"/>
      <c r="D348" s="24"/>
      <c r="E348" s="24"/>
      <c r="F348" s="58">
        <v>22809</v>
      </c>
      <c r="G348" s="24"/>
      <c r="H348" s="24"/>
      <c r="I348" s="24"/>
      <c r="J348" s="24"/>
      <c r="K348" s="24"/>
      <c r="L348" s="24"/>
    </row>
    <row r="349" spans="1:12" ht="20.25" customHeight="1" x14ac:dyDescent="0.25">
      <c r="A349" s="24"/>
      <c r="B349" s="12" t="s">
        <v>23</v>
      </c>
      <c r="C349" s="24"/>
      <c r="D349" s="24"/>
      <c r="E349" s="24"/>
      <c r="F349" s="58">
        <v>14160</v>
      </c>
      <c r="G349" s="24"/>
      <c r="H349" s="24"/>
      <c r="I349" s="24"/>
      <c r="J349" s="24"/>
      <c r="K349" s="24"/>
      <c r="L349" s="24"/>
    </row>
    <row r="350" spans="1:12" ht="61.5" customHeight="1" x14ac:dyDescent="0.25">
      <c r="A350" s="25"/>
      <c r="B350" s="6" t="s">
        <v>28</v>
      </c>
      <c r="C350" s="25"/>
      <c r="D350" s="25"/>
      <c r="E350" s="24"/>
      <c r="F350" s="50">
        <v>5000</v>
      </c>
      <c r="G350" s="25"/>
      <c r="H350" s="25"/>
      <c r="I350" s="25"/>
      <c r="J350" s="25"/>
      <c r="K350" s="25"/>
      <c r="L350" s="25"/>
    </row>
    <row r="351" spans="1:12" ht="53.25" customHeight="1" x14ac:dyDescent="0.25">
      <c r="A351" s="5">
        <v>75</v>
      </c>
      <c r="B351" s="6" t="s">
        <v>32</v>
      </c>
      <c r="C351" s="5" t="s">
        <v>212</v>
      </c>
      <c r="D351" s="47" t="s">
        <v>213</v>
      </c>
      <c r="E351" s="5" t="s">
        <v>48</v>
      </c>
      <c r="F351" s="59">
        <v>100000</v>
      </c>
      <c r="G351" s="5" t="s">
        <v>214</v>
      </c>
      <c r="H351" s="5" t="s">
        <v>18</v>
      </c>
      <c r="I351" s="5"/>
      <c r="J351" s="5" t="s">
        <v>42</v>
      </c>
      <c r="K351" s="5" t="s">
        <v>32</v>
      </c>
      <c r="L351" s="5" t="str">
        <f>IF($G351="Janeiro","Dezembro",IF($G351="Fevereiro","Dezembro",IF($G351="Março","Janeiro",IF($G351="Abril","Janeiro",IF($G351="Maio","Fevereiro",IF($G351="Junho","Março",IF($G351="Julho","Abril",IF($G351="Agosto","Maio",IF($G351="Setembro","Junho",IF($G351="Outubro","Julho",IF($G351="Novembro","Agosto",IF($G351="Dezembro","Setembro","Erro"))))))))))))</f>
        <v>Abril</v>
      </c>
    </row>
    <row r="352" spans="1:12" ht="30" customHeight="1" x14ac:dyDescent="0.25">
      <c r="A352" s="8"/>
      <c r="B352" s="6" t="s">
        <v>22</v>
      </c>
      <c r="C352" s="8"/>
      <c r="D352" s="5" t="s">
        <v>215</v>
      </c>
      <c r="E352" s="8"/>
      <c r="F352" s="59">
        <v>351250</v>
      </c>
      <c r="G352" s="8"/>
      <c r="H352" s="8"/>
      <c r="I352" s="8"/>
      <c r="J352" s="8"/>
      <c r="K352" s="8"/>
      <c r="L352" s="8"/>
    </row>
    <row r="353" spans="1:12" ht="27.75" customHeight="1" x14ac:dyDescent="0.25">
      <c r="A353" s="8"/>
      <c r="B353" s="6" t="s">
        <v>23</v>
      </c>
      <c r="C353" s="8"/>
      <c r="D353" s="8"/>
      <c r="E353" s="8"/>
      <c r="F353" s="59">
        <v>55000</v>
      </c>
      <c r="G353" s="8"/>
      <c r="H353" s="8"/>
      <c r="I353" s="8"/>
      <c r="J353" s="8"/>
      <c r="K353" s="8"/>
      <c r="L353" s="8"/>
    </row>
    <row r="354" spans="1:12" ht="39" customHeight="1" x14ac:dyDescent="0.25">
      <c r="A354" s="8"/>
      <c r="B354" s="6" t="s">
        <v>26</v>
      </c>
      <c r="C354" s="8"/>
      <c r="D354" s="8"/>
      <c r="E354" s="8"/>
      <c r="F354" s="59">
        <v>30000</v>
      </c>
      <c r="G354" s="8"/>
      <c r="H354" s="8"/>
      <c r="I354" s="8"/>
      <c r="J354" s="8"/>
      <c r="K354" s="8"/>
      <c r="L354" s="8"/>
    </row>
    <row r="355" spans="1:12" ht="24.75" customHeight="1" x14ac:dyDescent="0.25">
      <c r="A355" s="8"/>
      <c r="B355" s="6" t="s">
        <v>27</v>
      </c>
      <c r="C355" s="8"/>
      <c r="D355" s="6" t="s">
        <v>216</v>
      </c>
      <c r="E355" s="8"/>
      <c r="F355" s="59">
        <v>115000</v>
      </c>
      <c r="G355" s="8"/>
      <c r="H355" s="8"/>
      <c r="I355" s="8"/>
      <c r="J355" s="8"/>
      <c r="K355" s="8"/>
      <c r="L355" s="8"/>
    </row>
    <row r="356" spans="1:12" ht="33.75" customHeight="1" x14ac:dyDescent="0.25">
      <c r="A356" s="8"/>
      <c r="B356" s="6" t="s">
        <v>28</v>
      </c>
      <c r="C356" s="8"/>
      <c r="D356" s="6" t="s">
        <v>217</v>
      </c>
      <c r="E356" s="8"/>
      <c r="F356" s="59">
        <v>45000</v>
      </c>
      <c r="G356" s="8"/>
      <c r="H356" s="8"/>
      <c r="I356" s="8"/>
      <c r="J356" s="8"/>
      <c r="K356" s="8"/>
      <c r="L356" s="8"/>
    </row>
    <row r="357" spans="1:12" ht="81" customHeight="1" x14ac:dyDescent="0.25">
      <c r="A357" s="9"/>
      <c r="B357" s="6" t="s">
        <v>34</v>
      </c>
      <c r="C357" s="9"/>
      <c r="D357" s="6" t="s">
        <v>218</v>
      </c>
      <c r="E357" s="9"/>
      <c r="F357" s="59">
        <v>26000</v>
      </c>
      <c r="G357" s="9"/>
      <c r="H357" s="9"/>
      <c r="I357" s="9"/>
      <c r="J357" s="9"/>
      <c r="K357" s="9"/>
      <c r="L357" s="9"/>
    </row>
    <row r="358" spans="1:12" ht="36.75" customHeight="1" x14ac:dyDescent="0.25">
      <c r="A358" s="5">
        <v>76</v>
      </c>
      <c r="B358" s="6" t="s">
        <v>32</v>
      </c>
      <c r="C358" s="5" t="s">
        <v>219</v>
      </c>
      <c r="D358" s="60" t="s">
        <v>220</v>
      </c>
      <c r="E358" s="5" t="s">
        <v>48</v>
      </c>
      <c r="F358" s="50">
        <v>500000</v>
      </c>
      <c r="G358" s="5" t="s">
        <v>214</v>
      </c>
      <c r="H358" s="5" t="s">
        <v>18</v>
      </c>
      <c r="I358" s="5"/>
      <c r="J358" s="5" t="s">
        <v>42</v>
      </c>
      <c r="K358" s="5" t="s">
        <v>32</v>
      </c>
      <c r="L358" s="5" t="str">
        <f>IF($G358="Janeiro","Dezembro",IF($G358="Fevereiro","Dezembro",IF($G358="Março","Janeiro",IF($G358="Abril","Janeiro",IF($G358="Maio","Fevereiro",IF($G358="Junho","Março",IF($G358="Julho","Abril",IF($G358="Agosto","Maio",IF($G358="Setembro","Junho",IF($G358="Outubro","Julho",IF($G358="Novembro","Agosto",IF($G358="Dezembro","Setembro","Erro"))))))))))))</f>
        <v>Abril</v>
      </c>
    </row>
    <row r="359" spans="1:12" ht="42" customHeight="1" x14ac:dyDescent="0.25">
      <c r="A359" s="8"/>
      <c r="B359" s="6" t="s">
        <v>22</v>
      </c>
      <c r="C359" s="8"/>
      <c r="D359" s="60" t="s">
        <v>221</v>
      </c>
      <c r="E359" s="8"/>
      <c r="F359" s="50">
        <v>2000</v>
      </c>
      <c r="G359" s="8"/>
      <c r="H359" s="8"/>
      <c r="I359" s="8"/>
      <c r="J359" s="8"/>
      <c r="K359" s="8"/>
      <c r="L359" s="8"/>
    </row>
    <row r="360" spans="1:12" ht="51.75" customHeight="1" x14ac:dyDescent="0.25">
      <c r="A360" s="9"/>
      <c r="B360" s="6" t="s">
        <v>34</v>
      </c>
      <c r="C360" s="9"/>
      <c r="D360" s="61" t="s">
        <v>222</v>
      </c>
      <c r="E360" s="9"/>
      <c r="F360" s="50">
        <v>50000</v>
      </c>
      <c r="G360" s="9"/>
      <c r="H360" s="9"/>
      <c r="I360" s="9"/>
      <c r="J360" s="9"/>
      <c r="K360" s="9"/>
      <c r="L360" s="9"/>
    </row>
    <row r="361" spans="1:12" ht="18.75" customHeight="1" x14ac:dyDescent="0.25">
      <c r="A361" s="62">
        <v>77</v>
      </c>
      <c r="B361" s="6" t="s">
        <v>32</v>
      </c>
      <c r="C361" s="26" t="s">
        <v>223</v>
      </c>
      <c r="D361" s="5" t="s">
        <v>224</v>
      </c>
      <c r="E361" s="5" t="s">
        <v>48</v>
      </c>
      <c r="F361" s="50">
        <v>500000</v>
      </c>
      <c r="G361" s="63" t="s">
        <v>89</v>
      </c>
      <c r="H361" s="63" t="s">
        <v>18</v>
      </c>
      <c r="I361" s="63"/>
      <c r="J361" s="5" t="s">
        <v>42</v>
      </c>
      <c r="K361" s="63" t="s">
        <v>32</v>
      </c>
      <c r="L361" s="63" t="str">
        <f>IF($G361="Janeiro","Dezembro",IF($G361="Fevereiro","Dezembro",IF($G361="Março","Janeiro",IF($G361="Abril","Janeiro",IF($G361="Maio","Fevereiro",IF($G361="Junho","Março",IF($G361="Julho","Abril",IF($G361="Agosto","Maio",IF($G361="Setembro","Junho",IF($G361="Outubro","Julho",IF($G361="Novembro","Agosto",IF($G361="Dezembro","Setembro","Erro"))))))))))))</f>
        <v>Janeiro</v>
      </c>
    </row>
    <row r="362" spans="1:12" ht="21" customHeight="1" x14ac:dyDescent="0.25">
      <c r="A362" s="64"/>
      <c r="B362" s="6" t="s">
        <v>25</v>
      </c>
      <c r="C362" s="34"/>
      <c r="D362" s="8"/>
      <c r="E362" s="8"/>
      <c r="F362" s="50">
        <v>50000</v>
      </c>
      <c r="G362" s="65"/>
      <c r="H362" s="65"/>
      <c r="I362" s="65"/>
      <c r="J362" s="8"/>
      <c r="K362" s="65"/>
      <c r="L362" s="65"/>
    </row>
    <row r="363" spans="1:12" ht="21" customHeight="1" x14ac:dyDescent="0.25">
      <c r="A363" s="64"/>
      <c r="B363" s="12" t="s">
        <v>28</v>
      </c>
      <c r="C363" s="34"/>
      <c r="D363" s="8"/>
      <c r="E363" s="8"/>
      <c r="F363" s="58">
        <v>200000</v>
      </c>
      <c r="G363" s="65"/>
      <c r="H363" s="65"/>
      <c r="I363" s="65"/>
      <c r="J363" s="8"/>
      <c r="K363" s="65"/>
      <c r="L363" s="65"/>
    </row>
    <row r="364" spans="1:12" ht="21" customHeight="1" x14ac:dyDescent="0.25">
      <c r="A364" s="64"/>
      <c r="B364" s="12" t="s">
        <v>22</v>
      </c>
      <c r="C364" s="34"/>
      <c r="D364" s="8"/>
      <c r="E364" s="8"/>
      <c r="F364" s="58">
        <v>15000</v>
      </c>
      <c r="G364" s="65"/>
      <c r="H364" s="65"/>
      <c r="I364" s="65"/>
      <c r="J364" s="8"/>
      <c r="K364" s="65"/>
      <c r="L364" s="65"/>
    </row>
    <row r="365" spans="1:12" ht="21" customHeight="1" x14ac:dyDescent="0.25">
      <c r="A365" s="66"/>
      <c r="B365" s="6" t="s">
        <v>27</v>
      </c>
      <c r="C365" s="29"/>
      <c r="D365" s="9"/>
      <c r="E365" s="9"/>
      <c r="F365" s="50">
        <v>5000</v>
      </c>
      <c r="G365" s="67"/>
      <c r="H365" s="67"/>
      <c r="I365" s="67"/>
      <c r="J365" s="9"/>
      <c r="K365" s="67"/>
      <c r="L365" s="67"/>
    </row>
    <row r="366" spans="1:12" ht="20.25" customHeight="1" x14ac:dyDescent="0.25">
      <c r="A366" s="5">
        <v>78</v>
      </c>
      <c r="B366" s="6" t="s">
        <v>32</v>
      </c>
      <c r="C366" s="5" t="s">
        <v>225</v>
      </c>
      <c r="D366" s="5" t="s">
        <v>226</v>
      </c>
      <c r="E366" s="5" t="s">
        <v>48</v>
      </c>
      <c r="F366" s="59">
        <v>300000</v>
      </c>
      <c r="G366" s="5" t="s">
        <v>59</v>
      </c>
      <c r="H366" s="5" t="s">
        <v>18</v>
      </c>
      <c r="I366" s="5"/>
      <c r="J366" s="5" t="s">
        <v>42</v>
      </c>
      <c r="K366" s="5" t="s">
        <v>32</v>
      </c>
      <c r="L366" s="5" t="str">
        <f>IF($G366="Janeiro","Dezembro",IF($G366="Fevereiro","Dezembro",IF($G366="Março","Janeiro",IF($G366="Abril","Janeiro",IF($G366="Maio","Fevereiro",IF($G366="Junho","Março",IF($G366="Julho","Abril",IF($G366="Agosto","Maio",IF($G366="Setembro","Junho",IF($G366="Outubro","Julho",IF($G366="Novembro","Agosto",IF($G366="Dezembro","Setembro","Erro"))))))))))))</f>
        <v>Maio</v>
      </c>
    </row>
    <row r="367" spans="1:12" ht="17.25" customHeight="1" x14ac:dyDescent="0.25">
      <c r="A367" s="8"/>
      <c r="B367" s="6" t="s">
        <v>22</v>
      </c>
      <c r="C367" s="8"/>
      <c r="D367" s="8"/>
      <c r="E367" s="9"/>
      <c r="F367" s="59">
        <v>5000</v>
      </c>
      <c r="G367" s="8"/>
      <c r="H367" s="8"/>
      <c r="I367" s="8"/>
      <c r="J367" s="8"/>
      <c r="K367" s="8"/>
      <c r="L367" s="8"/>
    </row>
    <row r="368" spans="1:12" ht="20.25" customHeight="1" x14ac:dyDescent="0.25">
      <c r="A368" s="8"/>
      <c r="B368" s="6" t="s">
        <v>23</v>
      </c>
      <c r="C368" s="8"/>
      <c r="D368" s="8"/>
      <c r="E368" s="6">
        <v>5</v>
      </c>
      <c r="F368" s="59">
        <v>800</v>
      </c>
      <c r="G368" s="8"/>
      <c r="H368" s="8"/>
      <c r="I368" s="8"/>
      <c r="J368" s="8"/>
      <c r="K368" s="8"/>
      <c r="L368" s="8"/>
    </row>
    <row r="369" spans="1:12" ht="18.75" customHeight="1" x14ac:dyDescent="0.25">
      <c r="A369" s="8"/>
      <c r="B369" s="6" t="s">
        <v>26</v>
      </c>
      <c r="C369" s="8"/>
      <c r="D369" s="8"/>
      <c r="E369" s="5" t="s">
        <v>48</v>
      </c>
      <c r="F369" s="59">
        <v>20000</v>
      </c>
      <c r="G369" s="8"/>
      <c r="H369" s="8"/>
      <c r="I369" s="8"/>
      <c r="J369" s="8"/>
      <c r="K369" s="8"/>
      <c r="L369" s="8"/>
    </row>
    <row r="370" spans="1:12" ht="21" customHeight="1" x14ac:dyDescent="0.25">
      <c r="A370" s="8"/>
      <c r="B370" s="6" t="s">
        <v>28</v>
      </c>
      <c r="C370" s="8"/>
      <c r="D370" s="8"/>
      <c r="E370" s="8"/>
      <c r="F370" s="59">
        <v>50000</v>
      </c>
      <c r="G370" s="8"/>
      <c r="H370" s="8"/>
      <c r="I370" s="8"/>
      <c r="J370" s="8"/>
      <c r="K370" s="8"/>
      <c r="L370" s="8"/>
    </row>
    <row r="371" spans="1:12" ht="21" customHeight="1" x14ac:dyDescent="0.25">
      <c r="A371" s="8"/>
      <c r="B371" s="12" t="s">
        <v>27</v>
      </c>
      <c r="C371" s="8"/>
      <c r="D371" s="8"/>
      <c r="E371" s="8"/>
      <c r="F371" s="68">
        <v>50000</v>
      </c>
      <c r="G371" s="8"/>
      <c r="H371" s="8"/>
      <c r="I371" s="8"/>
      <c r="J371" s="8"/>
      <c r="K371" s="8"/>
      <c r="L371" s="8"/>
    </row>
    <row r="372" spans="1:12" ht="21" customHeight="1" x14ac:dyDescent="0.25">
      <c r="A372" s="9"/>
      <c r="B372" s="6" t="s">
        <v>34</v>
      </c>
      <c r="C372" s="9"/>
      <c r="D372" s="9"/>
      <c r="E372" s="8"/>
      <c r="F372" s="59">
        <v>10000</v>
      </c>
      <c r="G372" s="9"/>
      <c r="H372" s="9"/>
      <c r="I372" s="9"/>
      <c r="J372" s="9"/>
      <c r="K372" s="9"/>
      <c r="L372" s="9"/>
    </row>
    <row r="373" spans="1:12" ht="14.25" customHeight="1" x14ac:dyDescent="0.25">
      <c r="A373" s="26">
        <v>79</v>
      </c>
      <c r="B373" s="6" t="s">
        <v>32</v>
      </c>
      <c r="C373" s="26" t="s">
        <v>227</v>
      </c>
      <c r="D373" s="5" t="s">
        <v>228</v>
      </c>
      <c r="E373" s="5" t="s">
        <v>48</v>
      </c>
      <c r="F373" s="50">
        <v>50000</v>
      </c>
      <c r="G373" s="5" t="s">
        <v>17</v>
      </c>
      <c r="H373" s="5" t="s">
        <v>18</v>
      </c>
      <c r="I373" s="5"/>
      <c r="J373" s="5" t="s">
        <v>42</v>
      </c>
      <c r="K373" s="5" t="s">
        <v>32</v>
      </c>
      <c r="L373" s="5" t="str">
        <f>IF($G373="Janeiro","Dezembro",IF($G373="Fevereiro","Dezembro",IF($G373="Março","Janeiro",IF($G373="Abril","Janeiro",IF($G373="Maio","Fevereiro",IF($G373="Junho","Março",IF($G373="Julho","Abril",IF($G373="Agosto","Maio",IF($G373="Setembro","Junho",IF($G373="Outubro","Julho",IF($G373="Novembro","Agosto",IF($G373="Dezembro","Setembro","Erro"))))))))))))</f>
        <v>Dezembro</v>
      </c>
    </row>
    <row r="374" spans="1:12" ht="16.5" customHeight="1" x14ac:dyDescent="0.25">
      <c r="A374" s="34"/>
      <c r="B374" s="6" t="s">
        <v>23</v>
      </c>
      <c r="C374" s="34"/>
      <c r="D374" s="8"/>
      <c r="E374" s="8"/>
      <c r="F374" s="50">
        <v>20000</v>
      </c>
      <c r="G374" s="8"/>
      <c r="H374" s="8"/>
      <c r="I374" s="8"/>
      <c r="J374" s="8"/>
      <c r="K374" s="8"/>
      <c r="L374" s="8"/>
    </row>
    <row r="375" spans="1:12" ht="16.5" customHeight="1" x14ac:dyDescent="0.25">
      <c r="A375" s="34"/>
      <c r="B375" s="6" t="s">
        <v>26</v>
      </c>
      <c r="C375" s="34"/>
      <c r="D375" s="8"/>
      <c r="E375" s="8"/>
      <c r="F375" s="50">
        <v>25000</v>
      </c>
      <c r="G375" s="8"/>
      <c r="H375" s="8"/>
      <c r="I375" s="8"/>
      <c r="J375" s="8"/>
      <c r="K375" s="8"/>
      <c r="L375" s="8"/>
    </row>
    <row r="376" spans="1:12" ht="16.5" customHeight="1" x14ac:dyDescent="0.25">
      <c r="A376" s="34"/>
      <c r="B376" s="6" t="s">
        <v>27</v>
      </c>
      <c r="C376" s="34"/>
      <c r="D376" s="8"/>
      <c r="E376" s="8"/>
      <c r="F376" s="50">
        <v>150000</v>
      </c>
      <c r="G376" s="8"/>
      <c r="H376" s="8"/>
      <c r="I376" s="8"/>
      <c r="J376" s="8"/>
      <c r="K376" s="8"/>
      <c r="L376" s="8"/>
    </row>
    <row r="377" spans="1:12" ht="16.5" customHeight="1" x14ac:dyDescent="0.25">
      <c r="A377" s="34"/>
      <c r="B377" s="6" t="s">
        <v>28</v>
      </c>
      <c r="C377" s="34"/>
      <c r="D377" s="8"/>
      <c r="E377" s="8"/>
      <c r="F377" s="50">
        <v>80000</v>
      </c>
      <c r="G377" s="8"/>
      <c r="H377" s="8"/>
      <c r="I377" s="8"/>
      <c r="J377" s="8"/>
      <c r="K377" s="8"/>
      <c r="L377" s="8"/>
    </row>
    <row r="378" spans="1:12" ht="16.5" customHeight="1" x14ac:dyDescent="0.25">
      <c r="A378" s="34"/>
      <c r="B378" s="12" t="s">
        <v>22</v>
      </c>
      <c r="C378" s="34"/>
      <c r="D378" s="8"/>
      <c r="E378" s="8"/>
      <c r="F378" s="58">
        <v>15000</v>
      </c>
      <c r="G378" s="8"/>
      <c r="H378" s="8"/>
      <c r="I378" s="8"/>
      <c r="J378" s="8"/>
      <c r="K378" s="8"/>
      <c r="L378" s="8"/>
    </row>
    <row r="379" spans="1:12" ht="16.5" customHeight="1" x14ac:dyDescent="0.25">
      <c r="A379" s="34"/>
      <c r="B379" s="12" t="s">
        <v>25</v>
      </c>
      <c r="C379" s="34"/>
      <c r="D379" s="8"/>
      <c r="E379" s="8"/>
      <c r="F379" s="58">
        <v>10000</v>
      </c>
      <c r="G379" s="8"/>
      <c r="H379" s="8"/>
      <c r="I379" s="8"/>
      <c r="J379" s="8"/>
      <c r="K379" s="8"/>
      <c r="L379" s="8"/>
    </row>
    <row r="380" spans="1:12" ht="16.5" customHeight="1" x14ac:dyDescent="0.25">
      <c r="A380" s="29"/>
      <c r="B380" s="6" t="s">
        <v>34</v>
      </c>
      <c r="C380" s="29"/>
      <c r="D380" s="9"/>
      <c r="E380" s="9"/>
      <c r="F380" s="50">
        <v>20000</v>
      </c>
      <c r="G380" s="9"/>
      <c r="H380" s="9"/>
      <c r="I380" s="9"/>
      <c r="J380" s="9"/>
      <c r="K380" s="9"/>
      <c r="L380" s="9"/>
    </row>
    <row r="381" spans="1:12" ht="33" customHeight="1" x14ac:dyDescent="0.25">
      <c r="A381" s="5">
        <v>80</v>
      </c>
      <c r="B381" s="6" t="s">
        <v>32</v>
      </c>
      <c r="C381" s="5" t="s">
        <v>229</v>
      </c>
      <c r="D381" s="30" t="s">
        <v>224</v>
      </c>
      <c r="E381" s="5" t="s">
        <v>48</v>
      </c>
      <c r="F381" s="59">
        <v>150000</v>
      </c>
      <c r="G381" s="5" t="s">
        <v>63</v>
      </c>
      <c r="H381" s="5" t="s">
        <v>18</v>
      </c>
      <c r="I381" s="5"/>
      <c r="J381" s="5" t="s">
        <v>42</v>
      </c>
      <c r="K381" s="5" t="s">
        <v>32</v>
      </c>
      <c r="L381" s="5" t="str">
        <f>IF($G381="Janeiro","Dezembro",IF($G381="Fevereiro","Dezembro",IF($G381="Março","Janeiro",IF($G381="Abril","Janeiro",IF($G381="Maio","Fevereiro",IF($G381="Junho","Março",IF($G381="Julho","Abril",IF($G381="Agosto","Maio",IF($G381="Setembro","Junho",IF($G381="Outubro","Julho",IF($G381="Novembro","Agosto",IF($G381="Dezembro","Setembro","Erro"))))))))))))</f>
        <v>Agosto</v>
      </c>
    </row>
    <row r="382" spans="1:12" ht="51.75" customHeight="1" x14ac:dyDescent="0.25">
      <c r="A382" s="8"/>
      <c r="B382" s="6" t="s">
        <v>22</v>
      </c>
      <c r="C382" s="8"/>
      <c r="D382" s="30" t="s">
        <v>221</v>
      </c>
      <c r="E382" s="8"/>
      <c r="F382" s="59">
        <v>60000</v>
      </c>
      <c r="G382" s="8"/>
      <c r="H382" s="8"/>
      <c r="I382" s="8"/>
      <c r="J382" s="8"/>
      <c r="K382" s="8"/>
      <c r="L382" s="8"/>
    </row>
    <row r="383" spans="1:12" ht="44.25" customHeight="1" x14ac:dyDescent="0.25">
      <c r="A383" s="8"/>
      <c r="B383" s="6" t="s">
        <v>23</v>
      </c>
      <c r="C383" s="8"/>
      <c r="D383" s="30" t="s">
        <v>230</v>
      </c>
      <c r="E383" s="8"/>
      <c r="F383" s="59">
        <v>10000</v>
      </c>
      <c r="G383" s="8"/>
      <c r="H383" s="8"/>
      <c r="I383" s="8"/>
      <c r="J383" s="8"/>
      <c r="K383" s="8"/>
      <c r="L383" s="8"/>
    </row>
    <row r="384" spans="1:12" ht="18" customHeight="1" x14ac:dyDescent="0.25">
      <c r="A384" s="8"/>
      <c r="B384" s="6" t="s">
        <v>26</v>
      </c>
      <c r="C384" s="8"/>
      <c r="D384" s="5" t="s">
        <v>224</v>
      </c>
      <c r="E384" s="8"/>
      <c r="F384" s="59">
        <v>15000</v>
      </c>
      <c r="G384" s="8"/>
      <c r="H384" s="8"/>
      <c r="I384" s="8"/>
      <c r="J384" s="8"/>
      <c r="K384" s="8"/>
      <c r="L384" s="8"/>
    </row>
    <row r="385" spans="1:12" ht="18" customHeight="1" x14ac:dyDescent="0.25">
      <c r="A385" s="8"/>
      <c r="B385" s="6" t="s">
        <v>27</v>
      </c>
      <c r="C385" s="8"/>
      <c r="D385" s="8"/>
      <c r="E385" s="8"/>
      <c r="F385" s="59">
        <v>30000</v>
      </c>
      <c r="G385" s="8"/>
      <c r="H385" s="8"/>
      <c r="I385" s="8"/>
      <c r="J385" s="8"/>
      <c r="K385" s="8"/>
      <c r="L385" s="8"/>
    </row>
    <row r="386" spans="1:12" ht="18" customHeight="1" x14ac:dyDescent="0.25">
      <c r="A386" s="9"/>
      <c r="B386" s="6" t="s">
        <v>28</v>
      </c>
      <c r="C386" s="9"/>
      <c r="D386" s="8"/>
      <c r="E386" s="9"/>
      <c r="F386" s="59">
        <v>5000</v>
      </c>
      <c r="G386" s="9"/>
      <c r="H386" s="9"/>
      <c r="I386" s="9"/>
      <c r="J386" s="9"/>
      <c r="K386" s="9"/>
      <c r="L386" s="9"/>
    </row>
    <row r="387" spans="1:12" ht="33" customHeight="1" x14ac:dyDescent="0.25">
      <c r="A387" s="26">
        <v>81</v>
      </c>
      <c r="B387" s="6" t="s">
        <v>32</v>
      </c>
      <c r="C387" s="26" t="s">
        <v>231</v>
      </c>
      <c r="D387" s="47" t="s">
        <v>224</v>
      </c>
      <c r="E387" s="47">
        <v>5</v>
      </c>
      <c r="F387" s="33">
        <v>4000</v>
      </c>
      <c r="G387" s="23" t="s">
        <v>17</v>
      </c>
      <c r="H387" s="5" t="s">
        <v>18</v>
      </c>
      <c r="I387" s="5"/>
      <c r="J387" s="5" t="s">
        <v>42</v>
      </c>
      <c r="K387" s="5" t="s">
        <v>25</v>
      </c>
      <c r="L387" s="5" t="str">
        <f>IF($G387="Janeiro","Dezembro",IF($G387="Fevereiro","Dezembro",IF($G387="Março","Janeiro",IF($G387="Abril","Janeiro",IF($G387="Maio","Fevereiro",IF($G387="Junho","Março",IF($G387="Julho","Abril",IF($G387="Agosto","Maio",IF($G387="Setembro","Junho",IF($G387="Outubro","Julho",IF($G387="Novembro","Agosto",IF($G387="Dezembro","Setembro","Erro"))))))))))))</f>
        <v>Dezembro</v>
      </c>
    </row>
    <row r="388" spans="1:12" ht="33" customHeight="1" x14ac:dyDescent="0.25">
      <c r="A388" s="34"/>
      <c r="B388" s="12" t="s">
        <v>27</v>
      </c>
      <c r="C388" s="34"/>
      <c r="D388" s="48" t="s">
        <v>232</v>
      </c>
      <c r="E388" s="69" t="s">
        <v>48</v>
      </c>
      <c r="F388" s="13">
        <v>2364.12</v>
      </c>
      <c r="G388" s="24"/>
      <c r="H388" s="8"/>
      <c r="I388" s="8"/>
      <c r="J388" s="8"/>
      <c r="K388" s="8"/>
      <c r="L388" s="8"/>
    </row>
    <row r="389" spans="1:12" ht="33" customHeight="1" x14ac:dyDescent="0.25">
      <c r="A389" s="34"/>
      <c r="B389" s="12" t="s">
        <v>22</v>
      </c>
      <c r="C389" s="34"/>
      <c r="D389" s="48" t="s">
        <v>233</v>
      </c>
      <c r="E389" s="69">
        <v>150</v>
      </c>
      <c r="F389" s="13">
        <v>17000</v>
      </c>
      <c r="G389" s="24"/>
      <c r="H389" s="8"/>
      <c r="I389" s="8"/>
      <c r="J389" s="8"/>
      <c r="K389" s="8"/>
      <c r="L389" s="8"/>
    </row>
    <row r="390" spans="1:12" ht="115.5" customHeight="1" x14ac:dyDescent="0.25">
      <c r="A390" s="29"/>
      <c r="B390" s="6" t="s">
        <v>25</v>
      </c>
      <c r="C390" s="29"/>
      <c r="D390" s="47" t="s">
        <v>234</v>
      </c>
      <c r="E390" s="70">
        <v>100</v>
      </c>
      <c r="F390" s="33">
        <v>100000</v>
      </c>
      <c r="G390" s="25"/>
      <c r="H390" s="9"/>
      <c r="I390" s="9"/>
      <c r="J390" s="9"/>
      <c r="K390" s="9"/>
      <c r="L390" s="9"/>
    </row>
    <row r="391" spans="1:12" ht="31.5" customHeight="1" x14ac:dyDescent="0.25">
      <c r="A391" s="5">
        <v>82</v>
      </c>
      <c r="B391" s="6" t="s">
        <v>32</v>
      </c>
      <c r="C391" s="5" t="s">
        <v>235</v>
      </c>
      <c r="D391" s="30" t="s">
        <v>236</v>
      </c>
      <c r="E391" s="5" t="s">
        <v>48</v>
      </c>
      <c r="F391" s="71">
        <v>300000</v>
      </c>
      <c r="G391" s="5" t="s">
        <v>94</v>
      </c>
      <c r="H391" s="5" t="s">
        <v>18</v>
      </c>
      <c r="I391" s="5"/>
      <c r="J391" s="5" t="s">
        <v>42</v>
      </c>
      <c r="K391" s="5" t="s">
        <v>34</v>
      </c>
      <c r="L391" s="5" t="str">
        <f>IF($G391="Janeiro","Dezembro",IF($G391="Fevereiro","Dezembro",IF($G391="Março","Janeiro",IF($G391="Abril","Janeiro",IF($G391="Maio","Fevereiro",IF($G391="Junho","Março",IF($G391="Julho","Abril",IF($G391="Agosto","Maio",IF($G391="Setembro","Junho",IF($G391="Outubro","Julho",IF($G391="Novembro","Agosto",IF($G391="Dezembro","Setembro","Erro"))))))))))))</f>
        <v>Junho</v>
      </c>
    </row>
    <row r="392" spans="1:12" ht="45.75" customHeight="1" x14ac:dyDescent="0.25">
      <c r="A392" s="8"/>
      <c r="B392" s="6" t="s">
        <v>22</v>
      </c>
      <c r="C392" s="8"/>
      <c r="D392" s="30" t="s">
        <v>221</v>
      </c>
      <c r="E392" s="8"/>
      <c r="F392" s="71">
        <v>5000</v>
      </c>
      <c r="G392" s="8"/>
      <c r="H392" s="8"/>
      <c r="I392" s="8"/>
      <c r="J392" s="8"/>
      <c r="K392" s="8"/>
      <c r="L392" s="8"/>
    </row>
    <row r="393" spans="1:12" ht="34.5" customHeight="1" x14ac:dyDescent="0.25">
      <c r="A393" s="8"/>
      <c r="B393" s="6" t="s">
        <v>23</v>
      </c>
      <c r="C393" s="8"/>
      <c r="D393" s="30" t="s">
        <v>237</v>
      </c>
      <c r="E393" s="8"/>
      <c r="F393" s="71">
        <v>3000</v>
      </c>
      <c r="G393" s="8"/>
      <c r="H393" s="8"/>
      <c r="I393" s="8"/>
      <c r="J393" s="8"/>
      <c r="K393" s="8"/>
      <c r="L393" s="8"/>
    </row>
    <row r="394" spans="1:12" ht="27.75" customHeight="1" x14ac:dyDescent="0.25">
      <c r="A394" s="8"/>
      <c r="B394" s="6" t="s">
        <v>27</v>
      </c>
      <c r="C394" s="8"/>
      <c r="D394" s="30" t="s">
        <v>238</v>
      </c>
      <c r="E394" s="8"/>
      <c r="F394" s="71">
        <v>15000</v>
      </c>
      <c r="G394" s="8"/>
      <c r="H394" s="8"/>
      <c r="I394" s="8"/>
      <c r="J394" s="8"/>
      <c r="K394" s="8"/>
      <c r="L394" s="8"/>
    </row>
    <row r="395" spans="1:12" ht="30.75" customHeight="1" x14ac:dyDescent="0.25">
      <c r="A395" s="8"/>
      <c r="B395" s="6" t="s">
        <v>28</v>
      </c>
      <c r="C395" s="8"/>
      <c r="D395" s="30" t="s">
        <v>239</v>
      </c>
      <c r="E395" s="8"/>
      <c r="F395" s="71">
        <v>5000</v>
      </c>
      <c r="G395" s="8"/>
      <c r="H395" s="8"/>
      <c r="I395" s="8"/>
      <c r="J395" s="8"/>
      <c r="K395" s="8"/>
      <c r="L395" s="8"/>
    </row>
    <row r="396" spans="1:12" ht="51" customHeight="1" x14ac:dyDescent="0.25">
      <c r="A396" s="9"/>
      <c r="B396" s="6" t="s">
        <v>34</v>
      </c>
      <c r="C396" s="9"/>
      <c r="D396" s="30" t="s">
        <v>222</v>
      </c>
      <c r="E396" s="9"/>
      <c r="F396" s="71">
        <v>200000</v>
      </c>
      <c r="G396" s="9"/>
      <c r="H396" s="9"/>
      <c r="I396" s="9"/>
      <c r="J396" s="9"/>
      <c r="K396" s="9"/>
      <c r="L396" s="9"/>
    </row>
    <row r="397" spans="1:12" ht="39" customHeight="1" x14ac:dyDescent="0.25">
      <c r="A397" s="5">
        <v>83</v>
      </c>
      <c r="B397" s="6" t="s">
        <v>32</v>
      </c>
      <c r="C397" s="5" t="s">
        <v>240</v>
      </c>
      <c r="D397" s="30" t="s">
        <v>241</v>
      </c>
      <c r="E397" s="30">
        <v>20000</v>
      </c>
      <c r="F397" s="71">
        <v>310000</v>
      </c>
      <c r="G397" s="5" t="s">
        <v>49</v>
      </c>
      <c r="H397" s="5" t="s">
        <v>18</v>
      </c>
      <c r="I397" s="5"/>
      <c r="J397" s="5" t="s">
        <v>42</v>
      </c>
      <c r="K397" s="5" t="s">
        <v>32</v>
      </c>
      <c r="L397" s="5" t="str">
        <f>IF($G397="Janeiro","Dezembro",IF($G397="Fevereiro","Dezembro",IF($G397="Março","Janeiro",IF($G397="Abril","Janeiro",IF($G397="Maio","Fevereiro",IF($G397="Junho","Março",IF($G397="Julho","Abril",IF($G397="Agosto","Maio",IF($G397="Setembro","Junho",IF($G397="Outubro","Julho",IF($G397="Novembro","Agosto",IF($G397="Dezembro","Setembro","Erro"))))))))))))</f>
        <v>Julho</v>
      </c>
    </row>
    <row r="398" spans="1:12" ht="124.5" customHeight="1" x14ac:dyDescent="0.25">
      <c r="A398" s="8"/>
      <c r="B398" s="6" t="s">
        <v>22</v>
      </c>
      <c r="C398" s="8"/>
      <c r="D398" s="72" t="s">
        <v>242</v>
      </c>
      <c r="E398" s="72">
        <v>21000</v>
      </c>
      <c r="F398" s="71">
        <v>420000</v>
      </c>
      <c r="G398" s="8"/>
      <c r="H398" s="8"/>
      <c r="I398" s="8"/>
      <c r="J398" s="8"/>
      <c r="K398" s="8"/>
      <c r="L398" s="8"/>
    </row>
    <row r="399" spans="1:12" ht="36" customHeight="1" x14ac:dyDescent="0.25">
      <c r="A399" s="8"/>
      <c r="B399" s="6" t="s">
        <v>23</v>
      </c>
      <c r="C399" s="8"/>
      <c r="D399" s="72" t="s">
        <v>243</v>
      </c>
      <c r="E399" s="72">
        <v>500</v>
      </c>
      <c r="F399" s="71">
        <v>5000</v>
      </c>
      <c r="G399" s="8"/>
      <c r="H399" s="8"/>
      <c r="I399" s="8"/>
      <c r="J399" s="8"/>
      <c r="K399" s="8"/>
      <c r="L399" s="8"/>
    </row>
    <row r="400" spans="1:12" ht="55.5" customHeight="1" x14ac:dyDescent="0.25">
      <c r="A400" s="8"/>
      <c r="B400" s="6" t="s">
        <v>25</v>
      </c>
      <c r="C400" s="8"/>
      <c r="D400" s="72" t="s">
        <v>244</v>
      </c>
      <c r="E400" s="72">
        <v>720</v>
      </c>
      <c r="F400" s="71">
        <v>11000</v>
      </c>
      <c r="G400" s="8"/>
      <c r="H400" s="8"/>
      <c r="I400" s="8"/>
      <c r="J400" s="8"/>
      <c r="K400" s="8"/>
      <c r="L400" s="8"/>
    </row>
    <row r="401" spans="1:12" ht="38.25" customHeight="1" x14ac:dyDescent="0.25">
      <c r="A401" s="8"/>
      <c r="B401" s="6" t="s">
        <v>27</v>
      </c>
      <c r="C401" s="8"/>
      <c r="D401" s="73" t="s">
        <v>245</v>
      </c>
      <c r="E401" s="72">
        <v>3864</v>
      </c>
      <c r="F401" s="71">
        <v>65000</v>
      </c>
      <c r="G401" s="8"/>
      <c r="H401" s="8"/>
      <c r="I401" s="8"/>
      <c r="J401" s="8"/>
      <c r="K401" s="8"/>
      <c r="L401" s="8"/>
    </row>
    <row r="402" spans="1:12" ht="38.25" customHeight="1" x14ac:dyDescent="0.25">
      <c r="A402" s="8"/>
      <c r="B402" s="12" t="s">
        <v>28</v>
      </c>
      <c r="C402" s="8"/>
      <c r="D402" s="74"/>
      <c r="E402" s="75">
        <v>8000</v>
      </c>
      <c r="F402" s="76">
        <v>14900</v>
      </c>
      <c r="G402" s="8"/>
      <c r="H402" s="8"/>
      <c r="I402" s="8"/>
      <c r="J402" s="8"/>
      <c r="K402" s="8"/>
      <c r="L402" s="8"/>
    </row>
    <row r="403" spans="1:12" ht="38.25" customHeight="1" x14ac:dyDescent="0.25">
      <c r="A403" s="8"/>
      <c r="B403" s="12" t="s">
        <v>26</v>
      </c>
      <c r="C403" s="8"/>
      <c r="D403" s="77"/>
      <c r="E403" s="75">
        <v>15000</v>
      </c>
      <c r="F403" s="76">
        <v>300000</v>
      </c>
      <c r="G403" s="8"/>
      <c r="H403" s="8"/>
      <c r="I403" s="8"/>
      <c r="J403" s="8"/>
      <c r="K403" s="8"/>
      <c r="L403" s="8"/>
    </row>
    <row r="404" spans="1:12" ht="57.75" customHeight="1" x14ac:dyDescent="0.25">
      <c r="A404" s="9"/>
      <c r="B404" s="6" t="s">
        <v>34</v>
      </c>
      <c r="C404" s="9"/>
      <c r="D404" s="72" t="s">
        <v>246</v>
      </c>
      <c r="E404" s="72">
        <v>1200</v>
      </c>
      <c r="F404" s="71">
        <v>30000</v>
      </c>
      <c r="G404" s="9"/>
      <c r="H404" s="9"/>
      <c r="I404" s="9"/>
      <c r="J404" s="9"/>
      <c r="K404" s="9"/>
      <c r="L404" s="9"/>
    </row>
    <row r="405" spans="1:12" ht="18" customHeight="1" x14ac:dyDescent="0.25">
      <c r="A405" s="5">
        <v>84</v>
      </c>
      <c r="B405" s="6" t="s">
        <v>32</v>
      </c>
      <c r="C405" s="5" t="s">
        <v>247</v>
      </c>
      <c r="D405" s="5" t="s">
        <v>248</v>
      </c>
      <c r="E405" s="5" t="s">
        <v>48</v>
      </c>
      <c r="F405" s="50">
        <v>50000</v>
      </c>
      <c r="G405" s="5" t="s">
        <v>89</v>
      </c>
      <c r="H405" s="5" t="s">
        <v>31</v>
      </c>
      <c r="I405" s="5"/>
      <c r="J405" s="5" t="s">
        <v>42</v>
      </c>
      <c r="K405" s="5" t="s">
        <v>13</v>
      </c>
      <c r="L405" s="5" t="str">
        <f>IF($G405="Janeiro","Dezembro",IF($G405="Fevereiro","Dezembro",IF($G405="Março","Janeiro",IF($G405="Abril","Janeiro",IF($G405="Maio","Fevereiro",IF($G405="Junho","Março",IF($G405="Julho","Abril",IF($G405="Agosto","Maio",IF($G405="Setembro","Junho",IF($G405="Outubro","Julho",IF($G405="Novembro","Agosto",IF($G405="Dezembro","Setembro","Erro"))))))))))))</f>
        <v>Janeiro</v>
      </c>
    </row>
    <row r="406" spans="1:12" ht="19.5" customHeight="1" x14ac:dyDescent="0.25">
      <c r="A406" s="8"/>
      <c r="B406" s="6" t="s">
        <v>33</v>
      </c>
      <c r="C406" s="8"/>
      <c r="D406" s="8"/>
      <c r="E406" s="8"/>
      <c r="F406" s="50">
        <v>1500</v>
      </c>
      <c r="G406" s="8"/>
      <c r="H406" s="8"/>
      <c r="I406" s="8"/>
      <c r="J406" s="8"/>
      <c r="K406" s="8"/>
      <c r="L406" s="8"/>
    </row>
    <row r="407" spans="1:12" ht="20.25" customHeight="1" x14ac:dyDescent="0.25">
      <c r="A407" s="8"/>
      <c r="B407" s="6" t="s">
        <v>22</v>
      </c>
      <c r="C407" s="8"/>
      <c r="D407" s="8"/>
      <c r="E407" s="9"/>
      <c r="F407" s="50">
        <v>5000</v>
      </c>
      <c r="G407" s="8"/>
      <c r="H407" s="8"/>
      <c r="I407" s="8"/>
      <c r="J407" s="8"/>
      <c r="K407" s="8"/>
      <c r="L407" s="8"/>
    </row>
    <row r="408" spans="1:12" ht="18" customHeight="1" x14ac:dyDescent="0.25">
      <c r="A408" s="8"/>
      <c r="B408" s="6" t="s">
        <v>23</v>
      </c>
      <c r="C408" s="8"/>
      <c r="D408" s="8"/>
      <c r="E408" s="6">
        <v>10</v>
      </c>
      <c r="F408" s="50">
        <v>5000</v>
      </c>
      <c r="G408" s="8"/>
      <c r="H408" s="8"/>
      <c r="I408" s="8"/>
      <c r="J408" s="8"/>
      <c r="K408" s="8"/>
      <c r="L408" s="8"/>
    </row>
    <row r="409" spans="1:12" ht="19.5" customHeight="1" x14ac:dyDescent="0.25">
      <c r="A409" s="8"/>
      <c r="B409" s="6" t="s">
        <v>24</v>
      </c>
      <c r="C409" s="8"/>
      <c r="D409" s="8"/>
      <c r="E409" s="5" t="s">
        <v>48</v>
      </c>
      <c r="F409" s="50">
        <v>6000</v>
      </c>
      <c r="G409" s="8"/>
      <c r="H409" s="8"/>
      <c r="I409" s="8"/>
      <c r="J409" s="8"/>
      <c r="K409" s="8"/>
      <c r="L409" s="8"/>
    </row>
    <row r="410" spans="1:12" ht="14.25" customHeight="1" x14ac:dyDescent="0.25">
      <c r="A410" s="8"/>
      <c r="B410" s="6" t="s">
        <v>25</v>
      </c>
      <c r="C410" s="8"/>
      <c r="D410" s="8"/>
      <c r="E410" s="8"/>
      <c r="F410" s="50">
        <v>22500</v>
      </c>
      <c r="G410" s="8"/>
      <c r="H410" s="8"/>
      <c r="I410" s="8"/>
      <c r="J410" s="8"/>
      <c r="K410" s="8"/>
      <c r="L410" s="8"/>
    </row>
    <row r="411" spans="1:12" ht="14.25" customHeight="1" x14ac:dyDescent="0.25">
      <c r="A411" s="8"/>
      <c r="B411" s="6" t="s">
        <v>27</v>
      </c>
      <c r="C411" s="8"/>
      <c r="D411" s="8"/>
      <c r="E411" s="8"/>
      <c r="F411" s="50">
        <v>10000</v>
      </c>
      <c r="G411" s="8"/>
      <c r="H411" s="8"/>
      <c r="I411" s="8"/>
      <c r="J411" s="8"/>
      <c r="K411" s="8"/>
      <c r="L411" s="8"/>
    </row>
    <row r="412" spans="1:12" ht="15.75" customHeight="1" x14ac:dyDescent="0.25">
      <c r="A412" s="8"/>
      <c r="B412" s="6" t="s">
        <v>28</v>
      </c>
      <c r="C412" s="8"/>
      <c r="D412" s="8"/>
      <c r="E412" s="8"/>
      <c r="F412" s="50">
        <v>8000</v>
      </c>
      <c r="G412" s="8"/>
      <c r="H412" s="8"/>
      <c r="I412" s="8"/>
      <c r="J412" s="8"/>
      <c r="K412" s="8"/>
      <c r="L412" s="8"/>
    </row>
    <row r="413" spans="1:12" ht="15.75" customHeight="1" x14ac:dyDescent="0.25">
      <c r="A413" s="8"/>
      <c r="B413" s="12" t="s">
        <v>26</v>
      </c>
      <c r="C413" s="8"/>
      <c r="D413" s="8"/>
      <c r="E413" s="8"/>
      <c r="F413" s="58">
        <v>10000</v>
      </c>
      <c r="G413" s="8"/>
      <c r="H413" s="8"/>
      <c r="I413" s="8"/>
      <c r="J413" s="8"/>
      <c r="K413" s="8"/>
      <c r="L413" s="8"/>
    </row>
    <row r="414" spans="1:12" ht="15.75" customHeight="1" x14ac:dyDescent="0.25">
      <c r="A414" s="9"/>
      <c r="B414" s="6" t="s">
        <v>34</v>
      </c>
      <c r="C414" s="9"/>
      <c r="D414" s="9"/>
      <c r="E414" s="8"/>
      <c r="F414" s="50">
        <v>15000</v>
      </c>
      <c r="G414" s="9"/>
      <c r="H414" s="9"/>
      <c r="I414" s="9"/>
      <c r="J414" s="9"/>
      <c r="K414" s="9"/>
      <c r="L414" s="9"/>
    </row>
    <row r="415" spans="1:12" ht="17.25" customHeight="1" x14ac:dyDescent="0.25">
      <c r="A415" s="5">
        <v>85</v>
      </c>
      <c r="B415" s="6" t="s">
        <v>32</v>
      </c>
      <c r="C415" s="5" t="s">
        <v>249</v>
      </c>
      <c r="D415" s="5" t="s">
        <v>250</v>
      </c>
      <c r="E415" s="5" t="s">
        <v>48</v>
      </c>
      <c r="F415" s="50">
        <v>50000</v>
      </c>
      <c r="G415" s="18" t="s">
        <v>76</v>
      </c>
      <c r="H415" s="5" t="s">
        <v>18</v>
      </c>
      <c r="I415" s="5"/>
      <c r="J415" s="5" t="s">
        <v>42</v>
      </c>
      <c r="K415" s="5" t="s">
        <v>13</v>
      </c>
      <c r="L415" s="18" t="str">
        <f>IF($G415="Janeiro","Dezembro",IF($G415="Fevereiro","Dezembro",IF($G415="Março","Janeiro",IF($G415="Abril","Janeiro",IF($G415="Maio","Fevereiro",IF($G415="Junho","Março",IF($G415="Julho","Abril",IF($G415="Agosto","Maio",IF($G415="Setembro","Junho",IF($G415="Outubro","Julho",IF($G415="Novembro","Agosto",IF($G415="Dezembro","Setembro","Erro"))))))))))))</f>
        <v>Janeiro</v>
      </c>
    </row>
    <row r="416" spans="1:12" ht="21.75" customHeight="1" x14ac:dyDescent="0.25">
      <c r="A416" s="8"/>
      <c r="B416" s="6" t="s">
        <v>22</v>
      </c>
      <c r="C416" s="8"/>
      <c r="D416" s="8"/>
      <c r="E416" s="8"/>
      <c r="F416" s="50">
        <v>10000</v>
      </c>
      <c r="G416" s="18"/>
      <c r="H416" s="8"/>
      <c r="I416" s="8"/>
      <c r="J416" s="8"/>
      <c r="K416" s="8"/>
      <c r="L416" s="18"/>
    </row>
    <row r="417" spans="1:12" ht="21.75" customHeight="1" x14ac:dyDescent="0.25">
      <c r="A417" s="8"/>
      <c r="B417" s="6" t="s">
        <v>23</v>
      </c>
      <c r="C417" s="8"/>
      <c r="D417" s="8"/>
      <c r="E417" s="8"/>
      <c r="F417" s="50">
        <v>2000</v>
      </c>
      <c r="G417" s="18"/>
      <c r="H417" s="8"/>
      <c r="I417" s="8"/>
      <c r="J417" s="8"/>
      <c r="K417" s="8"/>
      <c r="L417" s="18"/>
    </row>
    <row r="418" spans="1:12" ht="21.75" customHeight="1" x14ac:dyDescent="0.25">
      <c r="A418" s="8"/>
      <c r="B418" s="6" t="s">
        <v>25</v>
      </c>
      <c r="C418" s="8"/>
      <c r="D418" s="8"/>
      <c r="E418" s="8"/>
      <c r="F418" s="50">
        <v>20000</v>
      </c>
      <c r="G418" s="18"/>
      <c r="H418" s="8"/>
      <c r="I418" s="8"/>
      <c r="J418" s="8"/>
      <c r="K418" s="8"/>
      <c r="L418" s="18"/>
    </row>
    <row r="419" spans="1:12" ht="21.75" customHeight="1" x14ac:dyDescent="0.25">
      <c r="A419" s="8"/>
      <c r="B419" s="6" t="s">
        <v>27</v>
      </c>
      <c r="C419" s="8"/>
      <c r="D419" s="8"/>
      <c r="E419" s="8"/>
      <c r="F419" s="50">
        <v>1000025</v>
      </c>
      <c r="G419" s="38" t="s">
        <v>45</v>
      </c>
      <c r="H419" s="8"/>
      <c r="I419" s="8"/>
      <c r="J419" s="8"/>
      <c r="K419" s="6" t="s">
        <v>27</v>
      </c>
      <c r="L419" s="6" t="str">
        <f>IF($G419="Janeiro","Dezembro",IF($G419="Fevereiro","Dezembro",IF($G419="Março","Janeiro",IF($G419="Abril","Janeiro",IF($G419="Maio","Fevereiro",IF($G419="Junho","Março",IF($G419="Julho","Abril",IF($G419="Agosto","Maio",IF($G419="Setembro","Junho",IF($G419="Outubro","Julho",IF($G419="Novembro","Agosto",IF($G419="Dezembro","Setembro","Erro"))))))))))))</f>
        <v>Março</v>
      </c>
    </row>
    <row r="420" spans="1:12" ht="21.75" customHeight="1" x14ac:dyDescent="0.25">
      <c r="A420" s="8"/>
      <c r="B420" s="6" t="s">
        <v>28</v>
      </c>
      <c r="C420" s="8"/>
      <c r="D420" s="8"/>
      <c r="E420" s="9"/>
      <c r="F420" s="50">
        <v>100000</v>
      </c>
      <c r="G420" s="38" t="s">
        <v>76</v>
      </c>
      <c r="H420" s="8"/>
      <c r="I420" s="8"/>
      <c r="J420" s="8"/>
      <c r="K420" s="6" t="s">
        <v>28</v>
      </c>
      <c r="L420" s="6" t="str">
        <f>IF($G420="Janeiro","Dezembro",IF($G420="Fevereiro","Dezembro",IF($G420="Março","Janeiro",IF($G420="Abril","Janeiro",IF($G420="Maio","Fevereiro",IF($G420="Junho","Março",IF($G420="Julho","Abril",IF($G420="Agosto","Maio",IF($G420="Setembro","Junho",IF($G420="Outubro","Julho",IF($G420="Novembro","Agosto",IF($G420="Dezembro","Setembro","Erro"))))))))))))</f>
        <v>Janeiro</v>
      </c>
    </row>
    <row r="421" spans="1:12" ht="21.75" customHeight="1" x14ac:dyDescent="0.25">
      <c r="A421" s="9"/>
      <c r="B421" s="6" t="s">
        <v>34</v>
      </c>
      <c r="C421" s="9"/>
      <c r="D421" s="9"/>
      <c r="E421" s="38">
        <v>165</v>
      </c>
      <c r="F421" s="50">
        <v>12000</v>
      </c>
      <c r="G421" s="38" t="s">
        <v>76</v>
      </c>
      <c r="H421" s="9"/>
      <c r="I421" s="9"/>
      <c r="J421" s="9"/>
      <c r="K421" s="6" t="s">
        <v>13</v>
      </c>
      <c r="L421" s="6" t="str">
        <f>IF($G421="Janeiro","Dezembro",IF($G421="Fevereiro","Dezembro",IF($G421="Março","Janeiro",IF($G421="Abril","Janeiro",IF($G421="Maio","Fevereiro",IF($G421="Junho","Março",IF($G421="Julho","Abril",IF($G421="Agosto","Maio",IF($G421="Setembro","Junho",IF($G421="Outubro","Julho",IF($G421="Novembro","Agosto",IF($G421="Dezembro","Setembro","Erro"))))))))))))</f>
        <v>Janeiro</v>
      </c>
    </row>
    <row r="422" spans="1:12" ht="60.75" customHeight="1" x14ac:dyDescent="0.25">
      <c r="A422" s="6">
        <v>86</v>
      </c>
      <c r="B422" s="6" t="s">
        <v>32</v>
      </c>
      <c r="C422" s="49" t="s">
        <v>251</v>
      </c>
      <c r="D422" s="49" t="s">
        <v>252</v>
      </c>
      <c r="E422" s="49">
        <v>1</v>
      </c>
      <c r="F422" s="50">
        <v>1560000</v>
      </c>
      <c r="G422" s="6" t="s">
        <v>207</v>
      </c>
      <c r="H422" s="6" t="s">
        <v>18</v>
      </c>
      <c r="I422" s="47"/>
      <c r="J422" s="6" t="s">
        <v>19</v>
      </c>
      <c r="K422" s="6" t="s">
        <v>32</v>
      </c>
      <c r="L422" s="6" t="str">
        <f>IF($G422="Janeiro","Dezembro",IF($G422="Fevereiro","Dezembro",IF($G422="Março","Janeiro",IF($G422="Abril","Janeiro",IF($G422="Maio","Fevereiro",IF($G422="Junho","Março",IF($G422="Julho","Abril",IF($G422="Agosto","Maio",IF($G422="Setembro","Junho",IF($G422="Outubro","Julho",IF($G422="Novembro","Agosto",IF($G422="Dezembro","Setembro","Erro"))))))))))))</f>
        <v>Setembro</v>
      </c>
    </row>
    <row r="423" spans="1:12" ht="66" customHeight="1" x14ac:dyDescent="0.25">
      <c r="A423" s="5">
        <v>87</v>
      </c>
      <c r="B423" s="6" t="s">
        <v>32</v>
      </c>
      <c r="C423" s="5" t="s">
        <v>253</v>
      </c>
      <c r="D423" s="49" t="s">
        <v>254</v>
      </c>
      <c r="E423" s="49">
        <v>1</v>
      </c>
      <c r="F423" s="50">
        <v>300000</v>
      </c>
      <c r="G423" s="5" t="s">
        <v>45</v>
      </c>
      <c r="H423" s="5" t="s">
        <v>18</v>
      </c>
      <c r="I423" s="5"/>
      <c r="J423" s="5" t="s">
        <v>42</v>
      </c>
      <c r="K423" s="5" t="s">
        <v>32</v>
      </c>
      <c r="L423" s="5" t="str">
        <f>IF($G423="Janeiro","Dezembro",IF($G423="Fevereiro","Dezembro",IF($G423="Março","Janeiro",IF($G423="Abril","Janeiro",IF($G423="Maio","Fevereiro",IF($G423="Junho","Março",IF($G423="Julho","Abril",IF($G423="Agosto","Maio",IF($G423="Setembro","Junho",IF($G423="Outubro","Julho",IF($G423="Novembro","Agosto",IF($G423="Dezembro","Setembro","Erro"))))))))))))</f>
        <v>Março</v>
      </c>
    </row>
    <row r="424" spans="1:12" ht="79.5" customHeight="1" x14ac:dyDescent="0.25">
      <c r="A424" s="9"/>
      <c r="B424" s="6" t="s">
        <v>25</v>
      </c>
      <c r="C424" s="9"/>
      <c r="D424" s="49" t="s">
        <v>255</v>
      </c>
      <c r="E424" s="49">
        <v>100</v>
      </c>
      <c r="F424" s="50">
        <v>366000</v>
      </c>
      <c r="G424" s="9"/>
      <c r="H424" s="9"/>
      <c r="I424" s="9"/>
      <c r="J424" s="9"/>
      <c r="K424" s="9"/>
      <c r="L424" s="9"/>
    </row>
    <row r="425" spans="1:12" ht="51" customHeight="1" x14ac:dyDescent="0.25">
      <c r="A425" s="6">
        <v>88</v>
      </c>
      <c r="B425" s="6" t="s">
        <v>32</v>
      </c>
      <c r="C425" s="49" t="s">
        <v>256</v>
      </c>
      <c r="D425" s="49" t="s">
        <v>257</v>
      </c>
      <c r="E425" s="49">
        <v>1</v>
      </c>
      <c r="F425" s="50">
        <v>8000000</v>
      </c>
      <c r="G425" s="6" t="s">
        <v>207</v>
      </c>
      <c r="H425" s="6" t="s">
        <v>18</v>
      </c>
      <c r="I425" s="47"/>
      <c r="J425" s="6" t="s">
        <v>42</v>
      </c>
      <c r="K425" s="6" t="s">
        <v>32</v>
      </c>
      <c r="L425" s="6" t="str">
        <f>IF($G425="Janeiro","Dezembro",IF($G425="Fevereiro","Dezembro",IF($G425="Março","Janeiro",IF($G425="Abril","Janeiro",IF($G425="Maio","Fevereiro",IF($G425="Junho","Março",IF($G425="Julho","Abril",IF($G425="Agosto","Maio",IF($G425="Setembro","Junho",IF($G425="Outubro","Julho",IF($G425="Novembro","Agosto",IF($G425="Dezembro","Setembro","Erro"))))))))))))</f>
        <v>Setembro</v>
      </c>
    </row>
    <row r="426" spans="1:12" ht="43.5" customHeight="1" x14ac:dyDescent="0.25">
      <c r="A426" s="5">
        <v>89</v>
      </c>
      <c r="B426" s="6" t="s">
        <v>32</v>
      </c>
      <c r="C426" s="5" t="s">
        <v>258</v>
      </c>
      <c r="D426" s="6" t="s">
        <v>259</v>
      </c>
      <c r="E426" s="6">
        <v>1</v>
      </c>
      <c r="F426" s="7">
        <v>500000</v>
      </c>
      <c r="G426" s="5" t="s">
        <v>207</v>
      </c>
      <c r="H426" s="5" t="s">
        <v>18</v>
      </c>
      <c r="I426" s="5"/>
      <c r="J426" s="5" t="s">
        <v>42</v>
      </c>
      <c r="K426" s="5" t="s">
        <v>34</v>
      </c>
      <c r="L426" s="5" t="str">
        <f>IF($G426="Janeiro","Dezembro",IF($G426="Fevereiro","Dezembro",IF($G426="Março","Janeiro",IF($G426="Abril","Janeiro",IF($G426="Maio","Fevereiro",IF($G426="Junho","Março",IF($G426="Julho","Abril",IF($G426="Agosto","Maio",IF($G426="Setembro","Junho",IF($G426="Outubro","Julho",IF($G426="Novembro","Agosto",IF($G426="Dezembro","Setembro","Erro"))))))))))))</f>
        <v>Setembro</v>
      </c>
    </row>
    <row r="427" spans="1:12" ht="66" customHeight="1" x14ac:dyDescent="0.25">
      <c r="A427" s="8"/>
      <c r="B427" s="6" t="s">
        <v>22</v>
      </c>
      <c r="C427" s="8"/>
      <c r="D427" s="6" t="s">
        <v>260</v>
      </c>
      <c r="E427" s="6">
        <v>1</v>
      </c>
      <c r="F427" s="7">
        <v>450000</v>
      </c>
      <c r="G427" s="8"/>
      <c r="H427" s="8"/>
      <c r="I427" s="8"/>
      <c r="J427" s="8"/>
      <c r="K427" s="8"/>
      <c r="L427" s="8"/>
    </row>
    <row r="428" spans="1:12" ht="48.75" customHeight="1" x14ac:dyDescent="0.25">
      <c r="A428" s="8"/>
      <c r="B428" s="6" t="s">
        <v>23</v>
      </c>
      <c r="C428" s="8"/>
      <c r="D428" s="6" t="s">
        <v>261</v>
      </c>
      <c r="E428" s="6">
        <v>1</v>
      </c>
      <c r="F428" s="7">
        <v>206000</v>
      </c>
      <c r="G428" s="8"/>
      <c r="H428" s="8"/>
      <c r="I428" s="8"/>
      <c r="J428" s="8"/>
      <c r="K428" s="8"/>
      <c r="L428" s="8"/>
    </row>
    <row r="429" spans="1:12" ht="62.25" customHeight="1" x14ac:dyDescent="0.25">
      <c r="A429" s="8"/>
      <c r="B429" s="6" t="s">
        <v>27</v>
      </c>
      <c r="C429" s="8"/>
      <c r="D429" s="6" t="s">
        <v>262</v>
      </c>
      <c r="E429" s="6">
        <v>1</v>
      </c>
      <c r="F429" s="7">
        <v>550000</v>
      </c>
      <c r="G429" s="8"/>
      <c r="H429" s="8"/>
      <c r="I429" s="8"/>
      <c r="J429" s="8"/>
      <c r="K429" s="8"/>
      <c r="L429" s="8"/>
    </row>
    <row r="430" spans="1:12" ht="114.75" customHeight="1" x14ac:dyDescent="0.25">
      <c r="A430" s="9"/>
      <c r="B430" s="6" t="s">
        <v>34</v>
      </c>
      <c r="C430" s="9"/>
      <c r="D430" s="6" t="s">
        <v>263</v>
      </c>
      <c r="E430" s="6">
        <v>1</v>
      </c>
      <c r="F430" s="7">
        <v>400000</v>
      </c>
      <c r="G430" s="9"/>
      <c r="H430" s="9"/>
      <c r="I430" s="9"/>
      <c r="J430" s="9"/>
      <c r="K430" s="9"/>
      <c r="L430" s="9"/>
    </row>
    <row r="431" spans="1:12" ht="42.75" customHeight="1" x14ac:dyDescent="0.25">
      <c r="A431" s="5">
        <v>90</v>
      </c>
      <c r="B431" s="6" t="s">
        <v>32</v>
      </c>
      <c r="C431" s="5" t="s">
        <v>264</v>
      </c>
      <c r="D431" s="6" t="s">
        <v>259</v>
      </c>
      <c r="E431" s="6" t="s">
        <v>48</v>
      </c>
      <c r="F431" s="7">
        <v>30000</v>
      </c>
      <c r="G431" s="5" t="s">
        <v>59</v>
      </c>
      <c r="H431" s="5" t="s">
        <v>18</v>
      </c>
      <c r="I431" s="5"/>
      <c r="J431" s="5" t="s">
        <v>42</v>
      </c>
      <c r="K431" s="5" t="s">
        <v>32</v>
      </c>
      <c r="L431" s="5" t="str">
        <f>IF($G431="Janeiro","Dezembro",IF($G431="Fevereiro","Dezembro",IF($G431="Março","Janeiro",IF($G431="Abril","Janeiro",IF($G431="Maio","Fevereiro",IF($G431="Junho","Março",IF($G431="Julho","Abril",IF($G431="Agosto","Maio",IF($G431="Setembro","Junho",IF($G431="Outubro","Julho",IF($G431="Novembro","Agosto",IF($G431="Dezembro","Setembro","Erro"))))))))))))</f>
        <v>Maio</v>
      </c>
    </row>
    <row r="432" spans="1:12" ht="31.5" customHeight="1" x14ac:dyDescent="0.25">
      <c r="A432" s="8"/>
      <c r="B432" s="6" t="s">
        <v>23</v>
      </c>
      <c r="C432" s="8"/>
      <c r="D432" s="17" t="s">
        <v>265</v>
      </c>
      <c r="E432" s="6">
        <v>5</v>
      </c>
      <c r="F432" s="7">
        <v>800</v>
      </c>
      <c r="G432" s="8"/>
      <c r="H432" s="8"/>
      <c r="I432" s="8"/>
      <c r="J432" s="8"/>
      <c r="K432" s="8"/>
      <c r="L432" s="8"/>
    </row>
    <row r="433" spans="1:12" ht="37.5" customHeight="1" x14ac:dyDescent="0.25">
      <c r="A433" s="8"/>
      <c r="B433" s="6" t="s">
        <v>26</v>
      </c>
      <c r="C433" s="8"/>
      <c r="D433" s="17" t="s">
        <v>266</v>
      </c>
      <c r="E433" s="5" t="s">
        <v>48</v>
      </c>
      <c r="F433" s="7">
        <v>5000</v>
      </c>
      <c r="G433" s="8"/>
      <c r="H433" s="8"/>
      <c r="I433" s="8"/>
      <c r="J433" s="8"/>
      <c r="K433" s="8"/>
      <c r="L433" s="8"/>
    </row>
    <row r="434" spans="1:12" ht="49.5" customHeight="1" x14ac:dyDescent="0.25">
      <c r="A434" s="9"/>
      <c r="B434" s="6" t="s">
        <v>27</v>
      </c>
      <c r="C434" s="9"/>
      <c r="D434" s="17" t="s">
        <v>267</v>
      </c>
      <c r="E434" s="9"/>
      <c r="F434" s="7">
        <v>5000</v>
      </c>
      <c r="G434" s="9"/>
      <c r="H434" s="9"/>
      <c r="I434" s="9"/>
      <c r="J434" s="9"/>
      <c r="K434" s="9"/>
      <c r="L434" s="9"/>
    </row>
    <row r="435" spans="1:12" ht="18.75" customHeight="1" x14ac:dyDescent="0.25">
      <c r="A435" s="14">
        <v>91</v>
      </c>
      <c r="B435" s="6" t="s">
        <v>32</v>
      </c>
      <c r="C435" s="5" t="s">
        <v>268</v>
      </c>
      <c r="D435" s="5" t="s">
        <v>269</v>
      </c>
      <c r="E435" s="6">
        <v>27</v>
      </c>
      <c r="F435" s="71">
        <v>150000</v>
      </c>
      <c r="G435" s="5" t="s">
        <v>132</v>
      </c>
      <c r="H435" s="5" t="s">
        <v>18</v>
      </c>
      <c r="I435" s="5"/>
      <c r="J435" s="5" t="s">
        <v>42</v>
      </c>
      <c r="K435" s="5" t="s">
        <v>32</v>
      </c>
      <c r="L435" s="5" t="str">
        <f>IF($G435="Janeiro","Dezembro",IF($G435="Fevereiro","Dezembro",IF($G435="Março","Janeiro",IF($G435="Abril","Janeiro",IF($G435="Maio","Fevereiro",IF($G435="Junho","Março",IF($G435="Julho","Abril",IF($G435="Agosto","Maio",IF($G435="Setembro","Junho",IF($G435="Outubro","Julho",IF($G435="Novembro","Agosto",IF($G435="Dezembro","Setembro","Erro"))))))))))))</f>
        <v>Dezembro</v>
      </c>
    </row>
    <row r="436" spans="1:12" ht="18" customHeight="1" x14ac:dyDescent="0.25">
      <c r="A436" s="15"/>
      <c r="B436" s="6" t="s">
        <v>22</v>
      </c>
      <c r="C436" s="8"/>
      <c r="D436" s="8"/>
      <c r="E436" s="6">
        <v>3</v>
      </c>
      <c r="F436" s="71">
        <v>2500</v>
      </c>
      <c r="G436" s="8"/>
      <c r="H436" s="8"/>
      <c r="I436" s="8"/>
      <c r="J436" s="8"/>
      <c r="K436" s="8"/>
      <c r="L436" s="8"/>
    </row>
    <row r="437" spans="1:12" ht="19.5" customHeight="1" x14ac:dyDescent="0.25">
      <c r="A437" s="15"/>
      <c r="B437" s="6" t="s">
        <v>23</v>
      </c>
      <c r="C437" s="8"/>
      <c r="D437" s="8"/>
      <c r="E437" s="6">
        <v>4</v>
      </c>
      <c r="F437" s="71">
        <v>20000</v>
      </c>
      <c r="G437" s="8"/>
      <c r="H437" s="8"/>
      <c r="I437" s="8"/>
      <c r="J437" s="8"/>
      <c r="K437" s="8"/>
      <c r="L437" s="8"/>
    </row>
    <row r="438" spans="1:12" ht="20.25" customHeight="1" x14ac:dyDescent="0.25">
      <c r="A438" s="15"/>
      <c r="B438" s="6" t="s">
        <v>26</v>
      </c>
      <c r="C438" s="8"/>
      <c r="D438" s="8"/>
      <c r="E438" s="5" t="s">
        <v>48</v>
      </c>
      <c r="F438" s="71">
        <v>50000</v>
      </c>
      <c r="G438" s="8"/>
      <c r="H438" s="8"/>
      <c r="I438" s="8"/>
      <c r="J438" s="8"/>
      <c r="K438" s="8"/>
      <c r="L438" s="8"/>
    </row>
    <row r="439" spans="1:12" ht="15.75" customHeight="1" x14ac:dyDescent="0.25">
      <c r="A439" s="15"/>
      <c r="B439" s="6" t="s">
        <v>25</v>
      </c>
      <c r="C439" s="8"/>
      <c r="D439" s="8"/>
      <c r="E439" s="8"/>
      <c r="F439" s="71">
        <v>15000</v>
      </c>
      <c r="G439" s="8"/>
      <c r="H439" s="8"/>
      <c r="I439" s="8"/>
      <c r="J439" s="8"/>
      <c r="K439" s="8"/>
      <c r="L439" s="8"/>
    </row>
    <row r="440" spans="1:12" ht="15.75" customHeight="1" x14ac:dyDescent="0.25">
      <c r="A440" s="15"/>
      <c r="B440" s="12" t="s">
        <v>34</v>
      </c>
      <c r="C440" s="8"/>
      <c r="D440" s="8"/>
      <c r="E440" s="8"/>
      <c r="F440" s="76">
        <v>8000</v>
      </c>
      <c r="G440" s="8"/>
      <c r="H440" s="8"/>
      <c r="I440" s="8"/>
      <c r="J440" s="8"/>
      <c r="K440" s="8"/>
      <c r="L440" s="8"/>
    </row>
    <row r="441" spans="1:12" ht="15.75" customHeight="1" x14ac:dyDescent="0.25">
      <c r="A441" s="15"/>
      <c r="B441" s="12" t="s">
        <v>28</v>
      </c>
      <c r="C441" s="8"/>
      <c r="D441" s="8"/>
      <c r="E441" s="8"/>
      <c r="F441" s="76">
        <v>20000</v>
      </c>
      <c r="G441" s="8"/>
      <c r="H441" s="8"/>
      <c r="I441" s="8"/>
      <c r="J441" s="8"/>
      <c r="K441" s="8"/>
      <c r="L441" s="8"/>
    </row>
    <row r="442" spans="1:12" ht="15.75" customHeight="1" x14ac:dyDescent="0.25">
      <c r="A442" s="16"/>
      <c r="B442" s="6" t="s">
        <v>27</v>
      </c>
      <c r="C442" s="9"/>
      <c r="D442" s="9"/>
      <c r="E442" s="8"/>
      <c r="F442" s="71">
        <v>20000</v>
      </c>
      <c r="G442" s="9"/>
      <c r="H442" s="9"/>
      <c r="I442" s="9"/>
      <c r="J442" s="9"/>
      <c r="K442" s="9"/>
      <c r="L442" s="9"/>
    </row>
    <row r="443" spans="1:12" ht="18" customHeight="1" x14ac:dyDescent="0.25">
      <c r="A443" s="5">
        <v>92</v>
      </c>
      <c r="B443" s="6" t="s">
        <v>32</v>
      </c>
      <c r="C443" s="5" t="s">
        <v>270</v>
      </c>
      <c r="D443" s="5" t="s">
        <v>271</v>
      </c>
      <c r="E443" s="6">
        <v>15</v>
      </c>
      <c r="F443" s="71">
        <v>51000</v>
      </c>
      <c r="G443" s="5" t="s">
        <v>94</v>
      </c>
      <c r="H443" s="5" t="s">
        <v>18</v>
      </c>
      <c r="I443" s="5"/>
      <c r="J443" s="5" t="s">
        <v>42</v>
      </c>
      <c r="K443" s="5" t="s">
        <v>32</v>
      </c>
      <c r="L443" s="5" t="str">
        <f>IF($G443="Janeiro","Dezembro",IF($G443="Fevereiro","Dezembro",IF($G443="Março","Janeiro",IF($G443="Abril","Janeiro",IF($G443="Maio","Fevereiro",IF($G443="Junho","Março",IF($G443="Julho","Abril",IF($G443="Agosto","Maio",IF($G443="Setembro","Junho",IF($G443="Outubro","Julho",IF($G443="Novembro","Agosto",IF($G443="Dezembro","Setembro","Erro"))))))))))))</f>
        <v>Junho</v>
      </c>
    </row>
    <row r="444" spans="1:12" ht="21" customHeight="1" x14ac:dyDescent="0.25">
      <c r="A444" s="8"/>
      <c r="B444" s="6" t="s">
        <v>22</v>
      </c>
      <c r="C444" s="8"/>
      <c r="D444" s="8"/>
      <c r="E444" s="6">
        <v>3</v>
      </c>
      <c r="F444" s="71">
        <v>15000</v>
      </c>
      <c r="G444" s="8"/>
      <c r="H444" s="8"/>
      <c r="I444" s="8"/>
      <c r="J444" s="8"/>
      <c r="K444" s="8"/>
      <c r="L444" s="8"/>
    </row>
    <row r="445" spans="1:12" ht="21" customHeight="1" x14ac:dyDescent="0.25">
      <c r="A445" s="9"/>
      <c r="B445" s="6" t="s">
        <v>28</v>
      </c>
      <c r="C445" s="9"/>
      <c r="D445" s="9"/>
      <c r="E445" s="6">
        <v>1</v>
      </c>
      <c r="F445" s="71">
        <v>245000</v>
      </c>
      <c r="G445" s="9"/>
      <c r="H445" s="9"/>
      <c r="I445" s="9"/>
      <c r="J445" s="9"/>
      <c r="K445" s="9"/>
      <c r="L445" s="9"/>
    </row>
    <row r="446" spans="1:12" ht="28.5" customHeight="1" x14ac:dyDescent="0.25">
      <c r="A446" s="5">
        <v>93</v>
      </c>
      <c r="B446" s="6" t="s">
        <v>32</v>
      </c>
      <c r="C446" s="5" t="s">
        <v>272</v>
      </c>
      <c r="D446" s="5" t="s">
        <v>273</v>
      </c>
      <c r="E446" s="6">
        <v>4</v>
      </c>
      <c r="F446" s="71">
        <v>2330</v>
      </c>
      <c r="G446" s="5" t="s">
        <v>132</v>
      </c>
      <c r="H446" s="5" t="s">
        <v>31</v>
      </c>
      <c r="I446" s="5"/>
      <c r="J446" s="5" t="s">
        <v>90</v>
      </c>
      <c r="K446" s="5" t="s">
        <v>32</v>
      </c>
      <c r="L446" s="5" t="str">
        <f>IF($G446="Janeiro","Dezembro",IF($G446="Fevereiro","Dezembro",IF($G446="Março","Janeiro",IF($G446="Abril","Janeiro",IF($G446="Maio","Fevereiro",IF($G446="Junho","Março",IF($G446="Julho","Abril",IF($G446="Agosto","Maio",IF($G446="Setembro","Junho",IF($G446="Outubro","Julho",IF($G446="Novembro","Agosto",IF($G446="Dezembro","Setembro","Erro"))))))))))))</f>
        <v>Dezembro</v>
      </c>
    </row>
    <row r="447" spans="1:12" ht="63" customHeight="1" x14ac:dyDescent="0.25">
      <c r="A447" s="9"/>
      <c r="B447" s="6" t="s">
        <v>34</v>
      </c>
      <c r="C447" s="9"/>
      <c r="D447" s="9"/>
      <c r="E447" s="6">
        <v>4</v>
      </c>
      <c r="F447" s="71">
        <v>3000</v>
      </c>
      <c r="G447" s="9"/>
      <c r="H447" s="9"/>
      <c r="I447" s="9"/>
      <c r="J447" s="9"/>
      <c r="K447" s="9"/>
      <c r="L447" s="9"/>
    </row>
    <row r="448" spans="1:12" x14ac:dyDescent="0.25">
      <c r="A448" s="5">
        <v>94</v>
      </c>
      <c r="B448" s="6" t="s">
        <v>32</v>
      </c>
      <c r="C448" s="5" t="s">
        <v>274</v>
      </c>
      <c r="D448" s="5" t="s">
        <v>275</v>
      </c>
      <c r="E448" s="6">
        <v>60</v>
      </c>
      <c r="F448" s="71">
        <v>2400</v>
      </c>
      <c r="G448" s="5" t="s">
        <v>214</v>
      </c>
      <c r="H448" s="5" t="s">
        <v>18</v>
      </c>
      <c r="I448" s="5"/>
      <c r="J448" s="5" t="s">
        <v>42</v>
      </c>
      <c r="K448" s="5" t="s">
        <v>32</v>
      </c>
      <c r="L448" s="5" t="str">
        <f>IF($G448="Janeiro","Dezembro",IF($G448="Fevereiro","Dezembro",IF($G448="Março","Janeiro",IF($G448="Abril","Janeiro",IF($G448="Maio","Fevereiro",IF($G448="Junho","Março",IF($G448="Julho","Abril",IF($G448="Agosto","Maio",IF($G448="Setembro","Junho",IF($G448="Outubro","Julho",IF($G448="Novembro","Agosto",IF($G448="Dezembro","Setembro","Erro"))))))))))))</f>
        <v>Abril</v>
      </c>
    </row>
    <row r="449" spans="1:12" x14ac:dyDescent="0.25">
      <c r="A449" s="8"/>
      <c r="B449" s="6" t="s">
        <v>27</v>
      </c>
      <c r="C449" s="8"/>
      <c r="D449" s="8"/>
      <c r="E449" s="5" t="s">
        <v>48</v>
      </c>
      <c r="F449" s="71">
        <v>5224.1000000000004</v>
      </c>
      <c r="G449" s="8"/>
      <c r="H449" s="8"/>
      <c r="I449" s="8"/>
      <c r="J449" s="8"/>
      <c r="K449" s="8"/>
      <c r="L449" s="8"/>
    </row>
    <row r="450" spans="1:12" x14ac:dyDescent="0.25">
      <c r="A450" s="8"/>
      <c r="B450" s="6" t="s">
        <v>28</v>
      </c>
      <c r="C450" s="8"/>
      <c r="D450" s="8"/>
      <c r="E450" s="8"/>
      <c r="F450" s="71">
        <v>3000</v>
      </c>
      <c r="G450" s="8"/>
      <c r="H450" s="8"/>
      <c r="I450" s="8"/>
      <c r="J450" s="8"/>
      <c r="K450" s="8"/>
      <c r="L450" s="8"/>
    </row>
    <row r="451" spans="1:12" x14ac:dyDescent="0.25">
      <c r="A451" s="9"/>
      <c r="B451" s="6" t="s">
        <v>34</v>
      </c>
      <c r="C451" s="9"/>
      <c r="D451" s="9"/>
      <c r="E451" s="8"/>
      <c r="F451" s="71">
        <v>3000</v>
      </c>
      <c r="G451" s="9"/>
      <c r="H451" s="9"/>
      <c r="I451" s="9"/>
      <c r="J451" s="9"/>
      <c r="K451" s="9"/>
      <c r="L451" s="9"/>
    </row>
    <row r="452" spans="1:12" ht="46.5" customHeight="1" x14ac:dyDescent="0.25">
      <c r="A452" s="19">
        <v>95</v>
      </c>
      <c r="B452" s="6" t="s">
        <v>32</v>
      </c>
      <c r="C452" s="6" t="s">
        <v>276</v>
      </c>
      <c r="D452" s="6" t="s">
        <v>277</v>
      </c>
      <c r="E452" s="6">
        <v>3</v>
      </c>
      <c r="F452" s="71">
        <v>30000</v>
      </c>
      <c r="G452" s="19" t="s">
        <v>59</v>
      </c>
      <c r="H452" s="6" t="s">
        <v>175</v>
      </c>
      <c r="I452" s="27"/>
      <c r="J452" s="6" t="s">
        <v>42</v>
      </c>
      <c r="K452" s="6" t="s">
        <v>23</v>
      </c>
      <c r="L452" s="6" t="str">
        <f>IF($G452="Janeiro","Dezembro",IF($G452="Fevereiro","Dezembro",IF($G452="Março","Janeiro",IF($G452="Abril","Janeiro",IF($G452="Maio","Fevereiro",IF($G452="Junho","Março",IF($G452="Julho","Abril",IF($G452="Agosto","Maio",IF($G452="Setembro","Junho",IF($G452="Outubro","Julho",IF($G452="Novembro","Agosto",IF($G452="Dezembro","Setembro","Erro"))))))))))))</f>
        <v>Maio</v>
      </c>
    </row>
    <row r="453" spans="1:12" ht="50.25" customHeight="1" x14ac:dyDescent="0.25">
      <c r="A453" s="5">
        <v>96</v>
      </c>
      <c r="B453" s="6" t="s">
        <v>32</v>
      </c>
      <c r="C453" s="5" t="s">
        <v>278</v>
      </c>
      <c r="D453" s="6" t="s">
        <v>279</v>
      </c>
      <c r="E453" s="6">
        <v>200</v>
      </c>
      <c r="F453" s="71">
        <v>10000</v>
      </c>
      <c r="G453" s="5" t="s">
        <v>76</v>
      </c>
      <c r="H453" s="5" t="s">
        <v>18</v>
      </c>
      <c r="I453" s="5"/>
      <c r="J453" s="5" t="s">
        <v>42</v>
      </c>
      <c r="K453" s="5" t="s">
        <v>32</v>
      </c>
      <c r="L453" s="5" t="str">
        <f>IF($G453="Janeiro","Dezembro",IF($G453="Fevereiro","Dezembro",IF($G453="Março","Janeiro",IF($G453="Abril","Janeiro",IF($G453="Maio","Fevereiro",IF($G453="Junho","Março",IF($G453="Julho","Abril",IF($G453="Agosto","Maio",IF($G453="Setembro","Junho",IF($G453="Outubro","Julho",IF($G453="Novembro","Agosto",IF($G453="Dezembro","Setembro","Erro"))))))))))))</f>
        <v>Janeiro</v>
      </c>
    </row>
    <row r="454" spans="1:12" ht="101.25" customHeight="1" x14ac:dyDescent="0.25">
      <c r="A454" s="9"/>
      <c r="B454" s="6" t="s">
        <v>34</v>
      </c>
      <c r="C454" s="9"/>
      <c r="D454" s="6" t="s">
        <v>280</v>
      </c>
      <c r="E454" s="6" t="s">
        <v>48</v>
      </c>
      <c r="F454" s="71">
        <v>370000</v>
      </c>
      <c r="G454" s="9"/>
      <c r="H454" s="9"/>
      <c r="I454" s="9"/>
      <c r="J454" s="9"/>
      <c r="K454" s="9"/>
      <c r="L454" s="9"/>
    </row>
    <row r="455" spans="1:12" ht="42" customHeight="1" x14ac:dyDescent="0.25">
      <c r="A455" s="5">
        <v>97</v>
      </c>
      <c r="B455" s="6" t="s">
        <v>32</v>
      </c>
      <c r="C455" s="5" t="s">
        <v>281</v>
      </c>
      <c r="D455" s="6" t="s">
        <v>282</v>
      </c>
      <c r="E455" s="6">
        <v>200</v>
      </c>
      <c r="F455" s="71">
        <v>10000</v>
      </c>
      <c r="G455" s="5" t="s">
        <v>59</v>
      </c>
      <c r="H455" s="5" t="s">
        <v>18</v>
      </c>
      <c r="I455" s="5"/>
      <c r="J455" s="5" t="s">
        <v>42</v>
      </c>
      <c r="K455" s="5" t="s">
        <v>34</v>
      </c>
      <c r="L455" s="5" t="str">
        <f>IF($G455="Janeiro","Dezembro",IF($G455="Fevereiro","Dezembro",IF($G455="Março","Janeiro",IF($G455="Abril","Janeiro",IF($G455="Maio","Fevereiro",IF($G455="Junho","Março",IF($G455="Julho","Abril",IF($G455="Agosto","Maio",IF($G455="Setembro","Junho",IF($G455="Outubro","Julho",IF($G455="Novembro","Agosto",IF($G455="Dezembro","Setembro","Erro"))))))))))))</f>
        <v>Maio</v>
      </c>
    </row>
    <row r="456" spans="1:12" ht="114" customHeight="1" x14ac:dyDescent="0.25">
      <c r="A456" s="8"/>
      <c r="B456" s="12" t="s">
        <v>22</v>
      </c>
      <c r="C456" s="8"/>
      <c r="D456" s="78" t="s">
        <v>283</v>
      </c>
      <c r="E456" s="12">
        <v>26</v>
      </c>
      <c r="F456" s="76">
        <v>30000</v>
      </c>
      <c r="G456" s="8"/>
      <c r="H456" s="8"/>
      <c r="I456" s="8"/>
      <c r="J456" s="8"/>
      <c r="K456" s="8"/>
      <c r="L456" s="8"/>
    </row>
    <row r="457" spans="1:12" ht="114" customHeight="1" x14ac:dyDescent="0.25">
      <c r="A457" s="8"/>
      <c r="B457" s="12" t="s">
        <v>27</v>
      </c>
      <c r="C457" s="8"/>
      <c r="D457" s="78" t="s">
        <v>284</v>
      </c>
      <c r="E457" s="12" t="s">
        <v>48</v>
      </c>
      <c r="F457" s="76">
        <v>3936.83</v>
      </c>
      <c r="G457" s="8"/>
      <c r="H457" s="8"/>
      <c r="I457" s="8"/>
      <c r="J457" s="8"/>
      <c r="K457" s="8"/>
      <c r="L457" s="8"/>
    </row>
    <row r="458" spans="1:12" ht="63.75" customHeight="1" x14ac:dyDescent="0.25">
      <c r="A458" s="9"/>
      <c r="B458" s="6" t="s">
        <v>34</v>
      </c>
      <c r="C458" s="9"/>
      <c r="D458" s="17" t="s">
        <v>285</v>
      </c>
      <c r="E458" s="6">
        <v>54</v>
      </c>
      <c r="F458" s="71">
        <v>11200</v>
      </c>
      <c r="G458" s="9"/>
      <c r="H458" s="9"/>
      <c r="I458" s="9"/>
      <c r="J458" s="9"/>
      <c r="K458" s="9"/>
      <c r="L458" s="9"/>
    </row>
    <row r="459" spans="1:12" ht="21" customHeight="1" x14ac:dyDescent="0.25">
      <c r="A459" s="5">
        <v>98</v>
      </c>
      <c r="B459" s="6" t="s">
        <v>32</v>
      </c>
      <c r="C459" s="5" t="s">
        <v>286</v>
      </c>
      <c r="D459" s="5" t="s">
        <v>287</v>
      </c>
      <c r="E459" s="6">
        <v>10</v>
      </c>
      <c r="F459" s="71">
        <v>1500</v>
      </c>
      <c r="G459" s="5" t="s">
        <v>59</v>
      </c>
      <c r="H459" s="5" t="s">
        <v>18</v>
      </c>
      <c r="I459" s="5"/>
      <c r="J459" s="5" t="s">
        <v>133</v>
      </c>
      <c r="K459" s="5" t="s">
        <v>32</v>
      </c>
      <c r="L459" s="5" t="str">
        <f>IF($G459="Janeiro","Dezembro",IF($G459="Fevereiro","Dezembro",IF($G459="Março","Janeiro",IF($G459="Abril","Janeiro",IF($G459="Maio","Fevereiro",IF($G459="Junho","Março",IF($G459="Julho","Abril",IF($G459="Agosto","Maio",IF($G459="Setembro","Junho",IF($G459="Outubro","Julho",IF($G459="Novembro","Agosto",IF($G459="Dezembro","Setembro","Erro"))))))))))))</f>
        <v>Maio</v>
      </c>
    </row>
    <row r="460" spans="1:12" ht="21.75" customHeight="1" x14ac:dyDescent="0.25">
      <c r="A460" s="8"/>
      <c r="B460" s="6" t="s">
        <v>27</v>
      </c>
      <c r="C460" s="8"/>
      <c r="D460" s="8"/>
      <c r="E460" s="6">
        <v>32</v>
      </c>
      <c r="F460" s="71">
        <v>6400</v>
      </c>
      <c r="G460" s="8"/>
      <c r="H460" s="8"/>
      <c r="I460" s="8"/>
      <c r="J460" s="8"/>
      <c r="K460" s="8"/>
      <c r="L460" s="8"/>
    </row>
    <row r="461" spans="1:12" ht="21.75" customHeight="1" x14ac:dyDescent="0.25">
      <c r="A461" s="8"/>
      <c r="B461" s="6" t="s">
        <v>28</v>
      </c>
      <c r="C461" s="8"/>
      <c r="D461" s="8"/>
      <c r="E461" s="6">
        <v>20</v>
      </c>
      <c r="F461" s="71">
        <v>5000</v>
      </c>
      <c r="G461" s="8"/>
      <c r="H461" s="8"/>
      <c r="I461" s="8"/>
      <c r="J461" s="8"/>
      <c r="K461" s="8"/>
      <c r="L461" s="8"/>
    </row>
    <row r="462" spans="1:12" ht="21.75" customHeight="1" x14ac:dyDescent="0.25">
      <c r="A462" s="9"/>
      <c r="B462" s="6" t="s">
        <v>34</v>
      </c>
      <c r="C462" s="9"/>
      <c r="D462" s="9"/>
      <c r="E462" s="6">
        <v>26</v>
      </c>
      <c r="F462" s="71">
        <v>6000</v>
      </c>
      <c r="G462" s="9"/>
      <c r="H462" s="9"/>
      <c r="I462" s="9"/>
      <c r="J462" s="9"/>
      <c r="K462" s="9"/>
      <c r="L462" s="9"/>
    </row>
    <row r="463" spans="1:12" ht="65.25" customHeight="1" x14ac:dyDescent="0.25">
      <c r="A463" s="6">
        <v>99</v>
      </c>
      <c r="B463" s="6" t="s">
        <v>32</v>
      </c>
      <c r="C463" s="6" t="s">
        <v>288</v>
      </c>
      <c r="D463" s="6" t="s">
        <v>289</v>
      </c>
      <c r="E463" s="6">
        <v>4</v>
      </c>
      <c r="F463" s="71">
        <v>8768.64</v>
      </c>
      <c r="G463" s="6" t="s">
        <v>45</v>
      </c>
      <c r="H463" s="6" t="s">
        <v>31</v>
      </c>
      <c r="I463" s="27"/>
      <c r="J463" s="6" t="s">
        <v>90</v>
      </c>
      <c r="K463" s="6" t="s">
        <v>32</v>
      </c>
      <c r="L463" s="6" t="str">
        <f>IF($G463="Janeiro","Dezembro",IF($G463="Fevereiro","Dezembro",IF($G463="Março","Janeiro",IF($G463="Abril","Janeiro",IF($G463="Maio","Fevereiro",IF($G463="Junho","Março",IF($G463="Julho","Abril",IF($G463="Agosto","Maio",IF($G463="Setembro","Junho",IF($G463="Outubro","Julho",IF($G463="Novembro","Agosto",IF($G463="Dezembro","Setembro","Erro"))))))))))))</f>
        <v>Março</v>
      </c>
    </row>
    <row r="464" spans="1:12" ht="16.5" customHeight="1" x14ac:dyDescent="0.25">
      <c r="A464" s="5">
        <v>100</v>
      </c>
      <c r="B464" s="6" t="s">
        <v>32</v>
      </c>
      <c r="C464" s="5" t="s">
        <v>290</v>
      </c>
      <c r="D464" s="5" t="s">
        <v>291</v>
      </c>
      <c r="E464" s="6">
        <v>3150</v>
      </c>
      <c r="F464" s="7">
        <v>10000</v>
      </c>
      <c r="G464" s="5" t="s">
        <v>207</v>
      </c>
      <c r="H464" s="5" t="s">
        <v>175</v>
      </c>
      <c r="I464" s="5"/>
      <c r="J464" s="5" t="s">
        <v>42</v>
      </c>
      <c r="K464" s="5" t="s">
        <v>32</v>
      </c>
      <c r="L464" s="5" t="str">
        <f>IF($G464="Janeiro","Dezembro",IF($G464="Fevereiro","Dezembro",IF($G464="Março","Janeiro",IF($G464="Abril","Janeiro",IF($G464="Maio","Fevereiro",IF($G464="Junho","Março",IF($G464="Julho","Abril",IF($G464="Agosto","Maio",IF($G464="Setembro","Junho",IF($G464="Outubro","Julho",IF($G464="Novembro","Agosto",IF($G464="Dezembro","Setembro","Erro"))))))))))))</f>
        <v>Setembro</v>
      </c>
    </row>
    <row r="465" spans="1:12" ht="21" customHeight="1" x14ac:dyDescent="0.25">
      <c r="A465" s="8"/>
      <c r="B465" s="6" t="s">
        <v>22</v>
      </c>
      <c r="C465" s="8"/>
      <c r="D465" s="8"/>
      <c r="E465" s="6">
        <v>20</v>
      </c>
      <c r="F465" s="7">
        <v>1000</v>
      </c>
      <c r="G465" s="8"/>
      <c r="H465" s="8"/>
      <c r="I465" s="8"/>
      <c r="J465" s="8"/>
      <c r="K465" s="8"/>
      <c r="L465" s="8"/>
    </row>
    <row r="466" spans="1:12" ht="18.75" customHeight="1" x14ac:dyDescent="0.25">
      <c r="A466" s="8"/>
      <c r="B466" s="6" t="s">
        <v>26</v>
      </c>
      <c r="C466" s="8"/>
      <c r="D466" s="8"/>
      <c r="E466" s="6">
        <v>10</v>
      </c>
      <c r="F466" s="7">
        <v>10000</v>
      </c>
      <c r="G466" s="8"/>
      <c r="H466" s="8"/>
      <c r="I466" s="8"/>
      <c r="J466" s="8"/>
      <c r="K466" s="8"/>
      <c r="L466" s="8"/>
    </row>
    <row r="467" spans="1:12" ht="18" customHeight="1" x14ac:dyDescent="0.25">
      <c r="A467" s="8"/>
      <c r="B467" s="6" t="s">
        <v>27</v>
      </c>
      <c r="C467" s="8"/>
      <c r="D467" s="8"/>
      <c r="E467" s="6">
        <v>255</v>
      </c>
      <c r="F467" s="7">
        <v>8000</v>
      </c>
      <c r="G467" s="8"/>
      <c r="H467" s="8"/>
      <c r="I467" s="8"/>
      <c r="J467" s="8"/>
      <c r="K467" s="8"/>
      <c r="L467" s="8"/>
    </row>
    <row r="468" spans="1:12" ht="18" customHeight="1" x14ac:dyDescent="0.25">
      <c r="A468" s="8"/>
      <c r="B468" s="6" t="s">
        <v>28</v>
      </c>
      <c r="C468" s="8"/>
      <c r="D468" s="8"/>
      <c r="E468" s="6">
        <v>20</v>
      </c>
      <c r="F468" s="7">
        <v>1000</v>
      </c>
      <c r="G468" s="8"/>
      <c r="H468" s="8"/>
      <c r="I468" s="8"/>
      <c r="J468" s="8"/>
      <c r="K468" s="8"/>
      <c r="L468" s="8"/>
    </row>
    <row r="469" spans="1:12" ht="18" customHeight="1" x14ac:dyDescent="0.25">
      <c r="A469" s="9"/>
      <c r="B469" s="6" t="s">
        <v>34</v>
      </c>
      <c r="C469" s="9"/>
      <c r="D469" s="9"/>
      <c r="E469" s="6">
        <v>20</v>
      </c>
      <c r="F469" s="7">
        <v>2000</v>
      </c>
      <c r="G469" s="9"/>
      <c r="H469" s="9"/>
      <c r="I469" s="9"/>
      <c r="J469" s="9"/>
      <c r="K469" s="9"/>
      <c r="L469" s="9"/>
    </row>
    <row r="470" spans="1:12" ht="15.75" customHeight="1" x14ac:dyDescent="0.25">
      <c r="A470" s="5">
        <v>101</v>
      </c>
      <c r="B470" s="6" t="s">
        <v>32</v>
      </c>
      <c r="C470" s="5" t="s">
        <v>292</v>
      </c>
      <c r="D470" s="5" t="s">
        <v>293</v>
      </c>
      <c r="E470" s="6">
        <v>110</v>
      </c>
      <c r="F470" s="7">
        <v>2000</v>
      </c>
      <c r="G470" s="5" t="s">
        <v>132</v>
      </c>
      <c r="H470" s="5" t="s">
        <v>175</v>
      </c>
      <c r="I470" s="5"/>
      <c r="J470" s="5" t="s">
        <v>42</v>
      </c>
      <c r="K470" s="5" t="s">
        <v>32</v>
      </c>
      <c r="L470" s="5" t="str">
        <f>IF($G470="Janeiro","Dezembro",IF($G470="Fevereiro","Dezembro",IF($G470="Março","Janeiro",IF($G470="Abril","Janeiro",IF($G470="Maio","Fevereiro",IF($G470="Junho","Março",IF($G470="Julho","Abril",IF($G470="Agosto","Maio",IF($G470="Setembro","Junho",IF($G470="Outubro","Julho",IF($G470="Novembro","Agosto",IF($G470="Dezembro","Setembro","Erro"))))))))))))</f>
        <v>Dezembro</v>
      </c>
    </row>
    <row r="471" spans="1:12" ht="18" customHeight="1" x14ac:dyDescent="0.25">
      <c r="A471" s="8"/>
      <c r="B471" s="6" t="s">
        <v>22</v>
      </c>
      <c r="C471" s="8"/>
      <c r="D471" s="8"/>
      <c r="E471" s="6">
        <v>10</v>
      </c>
      <c r="F471" s="7">
        <v>200</v>
      </c>
      <c r="G471" s="8"/>
      <c r="H471" s="8"/>
      <c r="I471" s="8"/>
      <c r="J471" s="8"/>
      <c r="K471" s="8"/>
      <c r="L471" s="8"/>
    </row>
    <row r="472" spans="1:12" ht="18" customHeight="1" x14ac:dyDescent="0.25">
      <c r="A472" s="8"/>
      <c r="B472" s="6" t="s">
        <v>23</v>
      </c>
      <c r="C472" s="8"/>
      <c r="D472" s="8"/>
      <c r="E472" s="6">
        <v>4</v>
      </c>
      <c r="F472" s="7">
        <v>50</v>
      </c>
      <c r="G472" s="8"/>
      <c r="H472" s="8"/>
      <c r="I472" s="8"/>
      <c r="J472" s="8"/>
      <c r="K472" s="8"/>
      <c r="L472" s="8"/>
    </row>
    <row r="473" spans="1:12" ht="19.5" customHeight="1" x14ac:dyDescent="0.25">
      <c r="A473" s="8"/>
      <c r="B473" s="6" t="s">
        <v>24</v>
      </c>
      <c r="C473" s="8"/>
      <c r="D473" s="8"/>
      <c r="E473" s="6">
        <v>50</v>
      </c>
      <c r="F473" s="7">
        <v>1000</v>
      </c>
      <c r="G473" s="8"/>
      <c r="H473" s="8"/>
      <c r="I473" s="8"/>
      <c r="J473" s="8"/>
      <c r="K473" s="8"/>
      <c r="L473" s="8"/>
    </row>
    <row r="474" spans="1:12" ht="19.5" customHeight="1" x14ac:dyDescent="0.25">
      <c r="A474" s="8"/>
      <c r="B474" s="6" t="s">
        <v>25</v>
      </c>
      <c r="C474" s="8"/>
      <c r="D474" s="8"/>
      <c r="E474" s="6">
        <v>100</v>
      </c>
      <c r="F474" s="7">
        <v>2500</v>
      </c>
      <c r="G474" s="8"/>
      <c r="H474" s="8"/>
      <c r="I474" s="8"/>
      <c r="J474" s="8"/>
      <c r="K474" s="8"/>
      <c r="L474" s="8"/>
    </row>
    <row r="475" spans="1:12" ht="19.5" customHeight="1" x14ac:dyDescent="0.25">
      <c r="A475" s="8"/>
      <c r="B475" s="6" t="s">
        <v>27</v>
      </c>
      <c r="C475" s="8"/>
      <c r="D475" s="8"/>
      <c r="E475" s="6">
        <v>300</v>
      </c>
      <c r="F475" s="7">
        <v>10000</v>
      </c>
      <c r="G475" s="8"/>
      <c r="H475" s="8"/>
      <c r="I475" s="8"/>
      <c r="J475" s="8"/>
      <c r="K475" s="8"/>
      <c r="L475" s="8"/>
    </row>
    <row r="476" spans="1:12" ht="19.5" customHeight="1" x14ac:dyDescent="0.25">
      <c r="A476" s="9"/>
      <c r="B476" s="6" t="s">
        <v>34</v>
      </c>
      <c r="C476" s="9"/>
      <c r="D476" s="9"/>
      <c r="E476" s="6">
        <v>50</v>
      </c>
      <c r="F476" s="7">
        <v>2000</v>
      </c>
      <c r="G476" s="9"/>
      <c r="H476" s="9"/>
      <c r="I476" s="9"/>
      <c r="J476" s="9"/>
      <c r="K476" s="9"/>
      <c r="L476" s="9"/>
    </row>
    <row r="477" spans="1:12" ht="50.25" customHeight="1" x14ac:dyDescent="0.25">
      <c r="A477" s="5">
        <v>102</v>
      </c>
      <c r="B477" s="6" t="s">
        <v>32</v>
      </c>
      <c r="C477" s="14" t="s">
        <v>294</v>
      </c>
      <c r="D477" s="6" t="s">
        <v>295</v>
      </c>
      <c r="E477" s="6">
        <v>2</v>
      </c>
      <c r="F477" s="7">
        <v>500000</v>
      </c>
      <c r="G477" s="27" t="s">
        <v>89</v>
      </c>
      <c r="H477" s="6" t="s">
        <v>175</v>
      </c>
      <c r="I477" s="5"/>
      <c r="J477" s="5" t="s">
        <v>95</v>
      </c>
      <c r="K477" s="27" t="s">
        <v>32</v>
      </c>
      <c r="L477" s="27" t="str">
        <f t="shared" ref="L477:L482" si="3">IF($G477="Janeiro","Dezembro",IF($G477="Fevereiro","Dezembro",IF($G477="Março","Janeiro",IF($G477="Abril","Janeiro",IF($G477="Maio","Fevereiro",IF($G477="Junho","Março",IF($G477="Julho","Abril",IF($G477="Agosto","Maio",IF($G477="Setembro","Junho",IF($G477="Outubro","Julho",IF($G477="Novembro","Agosto",IF($G477="Dezembro","Setembro","Erro"))))))))))))</f>
        <v>Janeiro</v>
      </c>
    </row>
    <row r="478" spans="1:12" ht="84.75" customHeight="1" x14ac:dyDescent="0.25">
      <c r="A478" s="9"/>
      <c r="B478" s="12" t="s">
        <v>34</v>
      </c>
      <c r="C478" s="16"/>
      <c r="D478" s="12" t="s">
        <v>296</v>
      </c>
      <c r="E478" s="12">
        <v>1</v>
      </c>
      <c r="F478" s="79">
        <v>694933.33</v>
      </c>
      <c r="G478" s="12" t="s">
        <v>214</v>
      </c>
      <c r="H478" s="12" t="s">
        <v>31</v>
      </c>
      <c r="I478" s="9"/>
      <c r="J478" s="9"/>
      <c r="K478" s="27" t="s">
        <v>34</v>
      </c>
      <c r="L478" s="27" t="str">
        <f t="shared" si="3"/>
        <v>Abril</v>
      </c>
    </row>
    <row r="479" spans="1:12" ht="158.25" customHeight="1" x14ac:dyDescent="0.25">
      <c r="A479" s="6">
        <v>103</v>
      </c>
      <c r="B479" s="6" t="s">
        <v>32</v>
      </c>
      <c r="C479" s="19" t="s">
        <v>297</v>
      </c>
      <c r="D479" s="19" t="s">
        <v>298</v>
      </c>
      <c r="E479" s="19">
        <v>1</v>
      </c>
      <c r="F479" s="10">
        <v>1000000</v>
      </c>
      <c r="G479" s="30" t="s">
        <v>41</v>
      </c>
      <c r="H479" s="19" t="s">
        <v>18</v>
      </c>
      <c r="I479" s="27"/>
      <c r="J479" s="27" t="s">
        <v>42</v>
      </c>
      <c r="K479" s="27" t="s">
        <v>33</v>
      </c>
      <c r="L479" s="27" t="str">
        <f t="shared" si="3"/>
        <v>Fevereiro</v>
      </c>
    </row>
    <row r="480" spans="1:12" ht="51" customHeight="1" x14ac:dyDescent="0.25">
      <c r="A480" s="6">
        <v>104</v>
      </c>
      <c r="B480" s="6" t="s">
        <v>32</v>
      </c>
      <c r="C480" s="6" t="s">
        <v>299</v>
      </c>
      <c r="D480" s="6" t="s">
        <v>300</v>
      </c>
      <c r="E480" s="6">
        <v>4260</v>
      </c>
      <c r="F480" s="7">
        <v>200000</v>
      </c>
      <c r="G480" s="30" t="s">
        <v>45</v>
      </c>
      <c r="H480" s="6" t="s">
        <v>31</v>
      </c>
      <c r="I480" s="27"/>
      <c r="J480" s="27" t="s">
        <v>42</v>
      </c>
      <c r="K480" s="27" t="s">
        <v>32</v>
      </c>
      <c r="L480" s="27" t="str">
        <f t="shared" si="3"/>
        <v>Março</v>
      </c>
    </row>
    <row r="481" spans="1:12" ht="33" customHeight="1" x14ac:dyDescent="0.25">
      <c r="A481" s="6">
        <v>105</v>
      </c>
      <c r="B481" s="6" t="s">
        <v>32</v>
      </c>
      <c r="C481" s="6" t="s">
        <v>301</v>
      </c>
      <c r="D481" s="6" t="s">
        <v>302</v>
      </c>
      <c r="E481" s="6">
        <v>100</v>
      </c>
      <c r="F481" s="7">
        <v>1500000</v>
      </c>
      <c r="G481" s="19" t="s">
        <v>214</v>
      </c>
      <c r="H481" s="6" t="s">
        <v>18</v>
      </c>
      <c r="I481" s="27"/>
      <c r="J481" s="6" t="s">
        <v>42</v>
      </c>
      <c r="K481" s="6" t="s">
        <v>23</v>
      </c>
      <c r="L481" s="6" t="str">
        <f t="shared" si="3"/>
        <v>Abril</v>
      </c>
    </row>
    <row r="482" spans="1:12" ht="27" customHeight="1" x14ac:dyDescent="0.25">
      <c r="A482" s="5">
        <v>106</v>
      </c>
      <c r="B482" s="6" t="s">
        <v>32</v>
      </c>
      <c r="C482" s="5" t="s">
        <v>303</v>
      </c>
      <c r="D482" s="5" t="s">
        <v>304</v>
      </c>
      <c r="E482" s="80">
        <v>1003</v>
      </c>
      <c r="F482" s="7">
        <v>20000</v>
      </c>
      <c r="G482" s="5" t="s">
        <v>59</v>
      </c>
      <c r="H482" s="5" t="s">
        <v>31</v>
      </c>
      <c r="I482" s="5"/>
      <c r="J482" s="5" t="s">
        <v>42</v>
      </c>
      <c r="K482" s="5" t="s">
        <v>34</v>
      </c>
      <c r="L482" s="5" t="str">
        <f t="shared" si="3"/>
        <v>Maio</v>
      </c>
    </row>
    <row r="483" spans="1:12" ht="27.75" customHeight="1" x14ac:dyDescent="0.25">
      <c r="A483" s="8"/>
      <c r="B483" s="12" t="s">
        <v>26</v>
      </c>
      <c r="C483" s="8"/>
      <c r="D483" s="9"/>
      <c r="E483" s="5" t="s">
        <v>48</v>
      </c>
      <c r="F483" s="79">
        <v>40000</v>
      </c>
      <c r="G483" s="8"/>
      <c r="H483" s="8"/>
      <c r="I483" s="8"/>
      <c r="J483" s="8"/>
      <c r="K483" s="8"/>
      <c r="L483" s="8"/>
    </row>
    <row r="484" spans="1:12" ht="66.75" customHeight="1" x14ac:dyDescent="0.25">
      <c r="A484" s="8"/>
      <c r="B484" s="6" t="s">
        <v>25</v>
      </c>
      <c r="C484" s="8"/>
      <c r="D484" s="17" t="s">
        <v>305</v>
      </c>
      <c r="E484" s="8"/>
      <c r="F484" s="7">
        <v>50000</v>
      </c>
      <c r="G484" s="8"/>
      <c r="H484" s="8"/>
      <c r="I484" s="8"/>
      <c r="J484" s="8"/>
      <c r="K484" s="8"/>
      <c r="L484" s="8"/>
    </row>
    <row r="485" spans="1:12" ht="58.5" customHeight="1" x14ac:dyDescent="0.25">
      <c r="A485" s="8"/>
      <c r="B485" s="12" t="s">
        <v>22</v>
      </c>
      <c r="C485" s="8"/>
      <c r="D485" s="78" t="s">
        <v>306</v>
      </c>
      <c r="E485" s="8"/>
      <c r="F485" s="79">
        <v>47175.54</v>
      </c>
      <c r="G485" s="8"/>
      <c r="H485" s="8"/>
      <c r="I485" s="8"/>
      <c r="J485" s="8"/>
      <c r="K485" s="8"/>
      <c r="L485" s="8"/>
    </row>
    <row r="486" spans="1:12" ht="101.25" customHeight="1" x14ac:dyDescent="0.25">
      <c r="A486" s="9"/>
      <c r="B486" s="6" t="s">
        <v>34</v>
      </c>
      <c r="C486" s="9"/>
      <c r="D486" s="17" t="s">
        <v>307</v>
      </c>
      <c r="E486" s="9"/>
      <c r="F486" s="7">
        <v>300000</v>
      </c>
      <c r="G486" s="9"/>
      <c r="H486" s="9"/>
      <c r="I486" s="9"/>
      <c r="J486" s="9"/>
      <c r="K486" s="9"/>
      <c r="L486" s="9"/>
    </row>
    <row r="487" spans="1:12" ht="49.5" customHeight="1" x14ac:dyDescent="0.25">
      <c r="A487" s="23">
        <v>107</v>
      </c>
      <c r="B487" s="19" t="s">
        <v>32</v>
      </c>
      <c r="C487" s="23" t="s">
        <v>308</v>
      </c>
      <c r="D487" s="23" t="s">
        <v>309</v>
      </c>
      <c r="E487" s="19">
        <v>18</v>
      </c>
      <c r="F487" s="10">
        <v>5000</v>
      </c>
      <c r="G487" s="23" t="s">
        <v>94</v>
      </c>
      <c r="H487" s="23" t="s">
        <v>18</v>
      </c>
      <c r="I487" s="23"/>
      <c r="J487" s="23" t="s">
        <v>42</v>
      </c>
      <c r="K487" s="23" t="s">
        <v>27</v>
      </c>
      <c r="L487" s="23" t="str">
        <f>IF($G487="Janeiro","Dezembro",IF($G487="Fevereiro","Dezembro",IF($G487="Março","Janeiro",IF($G487="Abril","Janeiro",IF($G487="Maio","Fevereiro",IF($G487="Junho","Março",IF($G487="Julho","Abril",IF($G487="Agosto","Maio",IF($G487="Setembro","Junho",IF($G487="Outubro","Julho",IF($G487="Novembro","Agosto",IF($G487="Dezembro","Setembro","Erro"))))))))))))</f>
        <v>Junho</v>
      </c>
    </row>
    <row r="488" spans="1:12" ht="41.25" customHeight="1" x14ac:dyDescent="0.25">
      <c r="A488" s="25"/>
      <c r="B488" s="19" t="s">
        <v>23</v>
      </c>
      <c r="C488" s="25"/>
      <c r="D488" s="25"/>
      <c r="E488" s="19">
        <v>2</v>
      </c>
      <c r="F488" s="10">
        <v>800</v>
      </c>
      <c r="G488" s="25"/>
      <c r="H488" s="25"/>
      <c r="I488" s="25"/>
      <c r="J488" s="25"/>
      <c r="K488" s="25"/>
      <c r="L488" s="25"/>
    </row>
    <row r="489" spans="1:12" ht="35.25" customHeight="1" x14ac:dyDescent="0.25">
      <c r="A489" s="5">
        <v>108</v>
      </c>
      <c r="B489" s="6" t="s">
        <v>32</v>
      </c>
      <c r="C489" s="5" t="s">
        <v>310</v>
      </c>
      <c r="D489" s="5" t="s">
        <v>311</v>
      </c>
      <c r="E489" s="6">
        <v>40</v>
      </c>
      <c r="F489" s="7">
        <v>250000</v>
      </c>
      <c r="G489" s="5" t="s">
        <v>17</v>
      </c>
      <c r="H489" s="5" t="s">
        <v>18</v>
      </c>
      <c r="I489" s="5"/>
      <c r="J489" s="5" t="s">
        <v>42</v>
      </c>
      <c r="K489" s="5" t="s">
        <v>33</v>
      </c>
      <c r="L489" s="5" t="str">
        <f>IF($G489="Janeiro","Dezembro",IF($G489="Fevereiro","Dezembro",IF($G489="Março","Janeiro",IF($G489="Abril","Janeiro",IF($G489="Maio","Fevereiro",IF($G489="Junho","Março",IF($G489="Julho","Abril",IF($G489="Agosto","Maio",IF($G489="Setembro","Junho",IF($G489="Outubro","Julho",IF($G489="Novembro","Agosto",IF($G489="Dezembro","Setembro","Erro"))))))))))))</f>
        <v>Dezembro</v>
      </c>
    </row>
    <row r="490" spans="1:12" ht="28.5" customHeight="1" x14ac:dyDescent="0.25">
      <c r="A490" s="8"/>
      <c r="B490" s="12" t="s">
        <v>28</v>
      </c>
      <c r="C490" s="8"/>
      <c r="D490" s="8"/>
      <c r="E490" s="12">
        <v>14</v>
      </c>
      <c r="F490" s="7">
        <v>200000</v>
      </c>
      <c r="G490" s="8"/>
      <c r="H490" s="8"/>
      <c r="I490" s="8"/>
      <c r="J490" s="8"/>
      <c r="K490" s="8"/>
      <c r="L490" s="8"/>
    </row>
    <row r="491" spans="1:12" ht="33" customHeight="1" x14ac:dyDescent="0.25">
      <c r="A491" s="8"/>
      <c r="B491" s="12" t="s">
        <v>26</v>
      </c>
      <c r="C491" s="8"/>
      <c r="D491" s="8"/>
      <c r="E491" s="12">
        <v>9</v>
      </c>
      <c r="F491" s="7">
        <v>100000</v>
      </c>
      <c r="G491" s="8"/>
      <c r="H491" s="8"/>
      <c r="I491" s="8"/>
      <c r="J491" s="8"/>
      <c r="K491" s="8"/>
      <c r="L491" s="8"/>
    </row>
    <row r="492" spans="1:12" ht="27.75" customHeight="1" x14ac:dyDescent="0.25">
      <c r="A492" s="9"/>
      <c r="B492" s="6" t="s">
        <v>27</v>
      </c>
      <c r="C492" s="9"/>
      <c r="D492" s="9"/>
      <c r="E492" s="6" t="s">
        <v>48</v>
      </c>
      <c r="F492" s="7">
        <v>300000</v>
      </c>
      <c r="G492" s="9"/>
      <c r="H492" s="9"/>
      <c r="I492" s="9"/>
      <c r="J492" s="9"/>
      <c r="K492" s="9"/>
      <c r="L492" s="9"/>
    </row>
    <row r="493" spans="1:12" ht="37.5" customHeight="1" x14ac:dyDescent="0.25">
      <c r="A493" s="5">
        <v>109</v>
      </c>
      <c r="B493" s="6" t="s">
        <v>32</v>
      </c>
      <c r="C493" s="5" t="s">
        <v>312</v>
      </c>
      <c r="D493" s="5" t="s">
        <v>313</v>
      </c>
      <c r="E493" s="6">
        <v>6000</v>
      </c>
      <c r="F493" s="7">
        <v>600000</v>
      </c>
      <c r="G493" s="5" t="s">
        <v>94</v>
      </c>
      <c r="H493" s="5" t="s">
        <v>31</v>
      </c>
      <c r="I493" s="5"/>
      <c r="J493" s="5" t="s">
        <v>42</v>
      </c>
      <c r="K493" s="5" t="s">
        <v>33</v>
      </c>
      <c r="L493" s="5" t="str">
        <f>IF($G493="Janeiro","Dezembro",IF($G493="Fevereiro","Dezembro",IF($G493="Março","Janeiro",IF($G493="Abril","Janeiro",IF($G493="Maio","Fevereiro",IF($G493="Junho","Março",IF($G493="Julho","Abril",IF($G493="Agosto","Maio",IF($G493="Setembro","Junho",IF($G493="Outubro","Julho",IF($G493="Novembro","Agosto",IF($G493="Dezembro","Setembro","Erro"))))))))))))</f>
        <v>Junho</v>
      </c>
    </row>
    <row r="494" spans="1:12" ht="87" customHeight="1" x14ac:dyDescent="0.25">
      <c r="A494" s="9"/>
      <c r="B494" s="6" t="s">
        <v>27</v>
      </c>
      <c r="C494" s="9"/>
      <c r="D494" s="9"/>
      <c r="E494" s="6" t="s">
        <v>314</v>
      </c>
      <c r="F494" s="7">
        <v>277729</v>
      </c>
      <c r="G494" s="9"/>
      <c r="H494" s="9"/>
      <c r="I494" s="9"/>
      <c r="J494" s="9"/>
      <c r="K494" s="9"/>
      <c r="L494" s="9"/>
    </row>
    <row r="495" spans="1:12" ht="153" customHeight="1" x14ac:dyDescent="0.25">
      <c r="A495" s="19">
        <v>110</v>
      </c>
      <c r="B495" s="19" t="s">
        <v>32</v>
      </c>
      <c r="C495" s="19" t="s">
        <v>315</v>
      </c>
      <c r="D495" s="19" t="s">
        <v>316</v>
      </c>
      <c r="E495" s="19">
        <v>1</v>
      </c>
      <c r="F495" s="10">
        <v>2000000</v>
      </c>
      <c r="G495" s="30" t="s">
        <v>94</v>
      </c>
      <c r="H495" s="6" t="s">
        <v>31</v>
      </c>
      <c r="I495" s="27"/>
      <c r="J495" s="27" t="s">
        <v>42</v>
      </c>
      <c r="K495" s="27" t="s">
        <v>33</v>
      </c>
      <c r="L495" s="27" t="str">
        <f t="shared" ref="L495:L513" si="4">IF($G495="Janeiro","Dezembro",IF($G495="Fevereiro","Dezembro",IF($G495="Março","Janeiro",IF($G495="Abril","Janeiro",IF($G495="Maio","Fevereiro",IF($G495="Junho","Março",IF($G495="Julho","Abril",IF($G495="Agosto","Maio",IF($G495="Setembro","Junho",IF($G495="Outubro","Julho",IF($G495="Novembro","Agosto",IF($G495="Dezembro","Setembro","Erro"))))))))))))</f>
        <v>Junho</v>
      </c>
    </row>
    <row r="496" spans="1:12" ht="74.25" customHeight="1" x14ac:dyDescent="0.25">
      <c r="A496" s="19">
        <v>111</v>
      </c>
      <c r="B496" s="19" t="s">
        <v>32</v>
      </c>
      <c r="C496" s="19" t="s">
        <v>317</v>
      </c>
      <c r="D496" s="19" t="s">
        <v>318</v>
      </c>
      <c r="E496" s="19">
        <v>1</v>
      </c>
      <c r="F496" s="10">
        <v>1500000</v>
      </c>
      <c r="G496" s="30" t="s">
        <v>132</v>
      </c>
      <c r="H496" s="19" t="s">
        <v>31</v>
      </c>
      <c r="I496" s="30"/>
      <c r="J496" s="30" t="s">
        <v>138</v>
      </c>
      <c r="K496" s="30" t="s">
        <v>33</v>
      </c>
      <c r="L496" s="30" t="str">
        <f t="shared" si="4"/>
        <v>Dezembro</v>
      </c>
    </row>
    <row r="497" spans="1:12" ht="94.5" customHeight="1" x14ac:dyDescent="0.25">
      <c r="A497" s="19">
        <v>112</v>
      </c>
      <c r="B497" s="19" t="s">
        <v>32</v>
      </c>
      <c r="C497" s="19" t="s">
        <v>319</v>
      </c>
      <c r="D497" s="19" t="s">
        <v>320</v>
      </c>
      <c r="E497" s="19">
        <v>1</v>
      </c>
      <c r="F497" s="10">
        <v>1650000</v>
      </c>
      <c r="G497" s="30" t="s">
        <v>94</v>
      </c>
      <c r="H497" s="19" t="s">
        <v>31</v>
      </c>
      <c r="I497" s="30"/>
      <c r="J497" s="30" t="s">
        <v>138</v>
      </c>
      <c r="K497" s="30" t="s">
        <v>33</v>
      </c>
      <c r="L497" s="30" t="str">
        <f t="shared" si="4"/>
        <v>Junho</v>
      </c>
    </row>
    <row r="498" spans="1:12" ht="71.25" customHeight="1" x14ac:dyDescent="0.25">
      <c r="A498" s="19">
        <v>113</v>
      </c>
      <c r="B498" s="19" t="s">
        <v>32</v>
      </c>
      <c r="C498" s="19" t="s">
        <v>321</v>
      </c>
      <c r="D498" s="19" t="s">
        <v>320</v>
      </c>
      <c r="E498" s="19">
        <v>1</v>
      </c>
      <c r="F498" s="10">
        <v>450000</v>
      </c>
      <c r="G498" s="30" t="s">
        <v>76</v>
      </c>
      <c r="H498" s="19" t="s">
        <v>31</v>
      </c>
      <c r="I498" s="30"/>
      <c r="J498" s="30" t="s">
        <v>138</v>
      </c>
      <c r="K498" s="30" t="s">
        <v>33</v>
      </c>
      <c r="L498" s="30" t="str">
        <f t="shared" si="4"/>
        <v>Janeiro</v>
      </c>
    </row>
    <row r="499" spans="1:12" ht="87.75" customHeight="1" x14ac:dyDescent="0.25">
      <c r="A499" s="19">
        <v>114</v>
      </c>
      <c r="B499" s="19" t="s">
        <v>32</v>
      </c>
      <c r="C499" s="19" t="s">
        <v>322</v>
      </c>
      <c r="D499" s="19" t="s">
        <v>323</v>
      </c>
      <c r="E499" s="19">
        <v>1</v>
      </c>
      <c r="F499" s="10">
        <v>150000</v>
      </c>
      <c r="G499" s="19" t="s">
        <v>59</v>
      </c>
      <c r="H499" s="19" t="s">
        <v>18</v>
      </c>
      <c r="I499" s="30"/>
      <c r="J499" s="19" t="s">
        <v>138</v>
      </c>
      <c r="K499" s="19" t="s">
        <v>33</v>
      </c>
      <c r="L499" s="19" t="str">
        <f t="shared" si="4"/>
        <v>Maio</v>
      </c>
    </row>
    <row r="500" spans="1:12" ht="238.5" customHeight="1" x14ac:dyDescent="0.25">
      <c r="A500" s="19">
        <v>115</v>
      </c>
      <c r="B500" s="19" t="s">
        <v>32</v>
      </c>
      <c r="C500" s="19" t="s">
        <v>324</v>
      </c>
      <c r="D500" s="19" t="s">
        <v>325</v>
      </c>
      <c r="E500" s="19">
        <v>1</v>
      </c>
      <c r="F500" s="10">
        <v>1500000</v>
      </c>
      <c r="G500" s="30" t="s">
        <v>17</v>
      </c>
      <c r="H500" s="19" t="s">
        <v>31</v>
      </c>
      <c r="I500" s="30"/>
      <c r="J500" s="30" t="s">
        <v>138</v>
      </c>
      <c r="K500" s="30" t="s">
        <v>33</v>
      </c>
      <c r="L500" s="30" t="str">
        <f t="shared" si="4"/>
        <v>Dezembro</v>
      </c>
    </row>
    <row r="501" spans="1:12" ht="70.5" customHeight="1" x14ac:dyDescent="0.25">
      <c r="A501" s="19">
        <v>116</v>
      </c>
      <c r="B501" s="19" t="s">
        <v>32</v>
      </c>
      <c r="C501" s="19" t="s">
        <v>326</v>
      </c>
      <c r="D501" s="19" t="s">
        <v>327</v>
      </c>
      <c r="E501" s="19">
        <v>5</v>
      </c>
      <c r="F501" s="10">
        <v>600000</v>
      </c>
      <c r="G501" s="30" t="s">
        <v>207</v>
      </c>
      <c r="H501" s="19" t="s">
        <v>18</v>
      </c>
      <c r="I501" s="81"/>
      <c r="J501" s="30" t="s">
        <v>138</v>
      </c>
      <c r="K501" s="30" t="s">
        <v>33</v>
      </c>
      <c r="L501" s="30" t="str">
        <f t="shared" si="4"/>
        <v>Setembro</v>
      </c>
    </row>
    <row r="502" spans="1:12" ht="85.5" customHeight="1" x14ac:dyDescent="0.25">
      <c r="A502" s="19">
        <v>117</v>
      </c>
      <c r="B502" s="19" t="s">
        <v>32</v>
      </c>
      <c r="C502" s="19" t="s">
        <v>328</v>
      </c>
      <c r="D502" s="19" t="s">
        <v>329</v>
      </c>
      <c r="E502" s="19">
        <v>1</v>
      </c>
      <c r="F502" s="10">
        <v>400000</v>
      </c>
      <c r="G502" s="30" t="s">
        <v>76</v>
      </c>
      <c r="H502" s="19" t="s">
        <v>31</v>
      </c>
      <c r="I502" s="30"/>
      <c r="J502" s="30" t="s">
        <v>138</v>
      </c>
      <c r="K502" s="30" t="s">
        <v>33</v>
      </c>
      <c r="L502" s="30" t="str">
        <f t="shared" si="4"/>
        <v>Janeiro</v>
      </c>
    </row>
    <row r="503" spans="1:12" ht="123" customHeight="1" x14ac:dyDescent="0.25">
      <c r="A503" s="19">
        <v>118</v>
      </c>
      <c r="B503" s="19" t="s">
        <v>32</v>
      </c>
      <c r="C503" s="19" t="s">
        <v>330</v>
      </c>
      <c r="D503" s="19" t="s">
        <v>331</v>
      </c>
      <c r="E503" s="19">
        <v>1</v>
      </c>
      <c r="F503" s="10">
        <v>90000</v>
      </c>
      <c r="G503" s="30" t="s">
        <v>41</v>
      </c>
      <c r="H503" s="19" t="s">
        <v>18</v>
      </c>
      <c r="I503" s="30"/>
      <c r="J503" s="30" t="s">
        <v>138</v>
      </c>
      <c r="K503" s="30" t="s">
        <v>33</v>
      </c>
      <c r="L503" s="30" t="str">
        <f t="shared" si="4"/>
        <v>Fevereiro</v>
      </c>
    </row>
    <row r="504" spans="1:12" ht="77.25" customHeight="1" x14ac:dyDescent="0.25">
      <c r="A504" s="19">
        <v>119</v>
      </c>
      <c r="B504" s="19" t="s">
        <v>32</v>
      </c>
      <c r="C504" s="19" t="s">
        <v>332</v>
      </c>
      <c r="D504" s="19" t="s">
        <v>333</v>
      </c>
      <c r="E504" s="19">
        <v>1</v>
      </c>
      <c r="F504" s="10">
        <v>200000</v>
      </c>
      <c r="G504" s="30" t="s">
        <v>49</v>
      </c>
      <c r="H504" s="19" t="s">
        <v>18</v>
      </c>
      <c r="I504" s="30"/>
      <c r="J504" s="30" t="s">
        <v>138</v>
      </c>
      <c r="K504" s="30" t="s">
        <v>33</v>
      </c>
      <c r="L504" s="30" t="str">
        <f t="shared" si="4"/>
        <v>Julho</v>
      </c>
    </row>
    <row r="505" spans="1:12" ht="75.75" customHeight="1" x14ac:dyDescent="0.25">
      <c r="A505" s="19">
        <v>120</v>
      </c>
      <c r="B505" s="19" t="s">
        <v>33</v>
      </c>
      <c r="C505" s="19" t="s">
        <v>334</v>
      </c>
      <c r="D505" s="19" t="s">
        <v>335</v>
      </c>
      <c r="E505" s="19">
        <v>1</v>
      </c>
      <c r="F505" s="10">
        <v>100000</v>
      </c>
      <c r="G505" s="30" t="s">
        <v>59</v>
      </c>
      <c r="H505" s="19" t="s">
        <v>18</v>
      </c>
      <c r="I505" s="30"/>
      <c r="J505" s="30" t="s">
        <v>95</v>
      </c>
      <c r="K505" s="30" t="s">
        <v>33</v>
      </c>
      <c r="L505" s="30" t="str">
        <f t="shared" si="4"/>
        <v>Maio</v>
      </c>
    </row>
    <row r="506" spans="1:12" ht="361.5" customHeight="1" x14ac:dyDescent="0.25">
      <c r="A506" s="19">
        <v>121</v>
      </c>
      <c r="B506" s="19" t="s">
        <v>33</v>
      </c>
      <c r="C506" s="19" t="s">
        <v>336</v>
      </c>
      <c r="D506" s="19" t="s">
        <v>337</v>
      </c>
      <c r="E506" s="19">
        <v>1</v>
      </c>
      <c r="F506" s="10">
        <v>300000</v>
      </c>
      <c r="G506" s="30" t="s">
        <v>17</v>
      </c>
      <c r="H506" s="19" t="s">
        <v>31</v>
      </c>
      <c r="I506" s="30"/>
      <c r="J506" s="30" t="s">
        <v>138</v>
      </c>
      <c r="K506" s="30" t="s">
        <v>23</v>
      </c>
      <c r="L506" s="30" t="str">
        <f t="shared" si="4"/>
        <v>Dezembro</v>
      </c>
    </row>
    <row r="507" spans="1:12" ht="106.5" customHeight="1" x14ac:dyDescent="0.25">
      <c r="A507" s="19">
        <v>122</v>
      </c>
      <c r="B507" s="19" t="s">
        <v>33</v>
      </c>
      <c r="C507" s="19" t="s">
        <v>338</v>
      </c>
      <c r="D507" s="19" t="s">
        <v>339</v>
      </c>
      <c r="E507" s="19">
        <v>1</v>
      </c>
      <c r="F507" s="10">
        <v>90000</v>
      </c>
      <c r="G507" s="19" t="s">
        <v>17</v>
      </c>
      <c r="H507" s="19" t="s">
        <v>31</v>
      </c>
      <c r="I507" s="30"/>
      <c r="J507" s="19" t="s">
        <v>138</v>
      </c>
      <c r="K507" s="19" t="s">
        <v>33</v>
      </c>
      <c r="L507" s="19" t="str">
        <f t="shared" si="4"/>
        <v>Dezembro</v>
      </c>
    </row>
    <row r="508" spans="1:12" ht="93" customHeight="1" x14ac:dyDescent="0.25">
      <c r="A508" s="19">
        <v>123</v>
      </c>
      <c r="B508" s="19" t="s">
        <v>33</v>
      </c>
      <c r="C508" s="19" t="s">
        <v>340</v>
      </c>
      <c r="D508" s="19" t="s">
        <v>339</v>
      </c>
      <c r="E508" s="19">
        <v>1</v>
      </c>
      <c r="F508" s="10">
        <v>50000</v>
      </c>
      <c r="G508" s="19" t="s">
        <v>132</v>
      </c>
      <c r="H508" s="19" t="s">
        <v>31</v>
      </c>
      <c r="I508" s="19"/>
      <c r="J508" s="19" t="s">
        <v>138</v>
      </c>
      <c r="K508" s="19" t="s">
        <v>33</v>
      </c>
      <c r="L508" s="19" t="str">
        <f t="shared" si="4"/>
        <v>Dezembro</v>
      </c>
    </row>
    <row r="509" spans="1:12" ht="264" customHeight="1" x14ac:dyDescent="0.25">
      <c r="A509" s="19">
        <v>124</v>
      </c>
      <c r="B509" s="19" t="s">
        <v>33</v>
      </c>
      <c r="C509" s="19" t="s">
        <v>341</v>
      </c>
      <c r="D509" s="19" t="s">
        <v>342</v>
      </c>
      <c r="E509" s="19">
        <v>1</v>
      </c>
      <c r="F509" s="10">
        <v>112740.3</v>
      </c>
      <c r="G509" s="19" t="s">
        <v>45</v>
      </c>
      <c r="H509" s="19" t="s">
        <v>31</v>
      </c>
      <c r="I509" s="30"/>
      <c r="J509" s="19" t="s">
        <v>138</v>
      </c>
      <c r="K509" s="19" t="s">
        <v>33</v>
      </c>
      <c r="L509" s="19" t="str">
        <f t="shared" si="4"/>
        <v>Março</v>
      </c>
    </row>
    <row r="510" spans="1:12" ht="223.5" customHeight="1" x14ac:dyDescent="0.25">
      <c r="A510" s="19">
        <v>125</v>
      </c>
      <c r="B510" s="19" t="s">
        <v>33</v>
      </c>
      <c r="C510" s="19" t="s">
        <v>343</v>
      </c>
      <c r="D510" s="19" t="s">
        <v>344</v>
      </c>
      <c r="E510" s="19">
        <v>3</v>
      </c>
      <c r="F510" s="10">
        <v>80000</v>
      </c>
      <c r="G510" s="19" t="s">
        <v>45</v>
      </c>
      <c r="H510" s="19" t="s">
        <v>31</v>
      </c>
      <c r="I510" s="30"/>
      <c r="J510" s="19" t="s">
        <v>138</v>
      </c>
      <c r="K510" s="19" t="s">
        <v>33</v>
      </c>
      <c r="L510" s="19" t="str">
        <f t="shared" si="4"/>
        <v>Março</v>
      </c>
    </row>
    <row r="511" spans="1:12" ht="233.25" customHeight="1" x14ac:dyDescent="0.25">
      <c r="A511" s="19">
        <v>126</v>
      </c>
      <c r="B511" s="19" t="s">
        <v>33</v>
      </c>
      <c r="C511" s="82" t="s">
        <v>345</v>
      </c>
      <c r="D511" s="19" t="s">
        <v>346</v>
      </c>
      <c r="E511" s="19">
        <v>1</v>
      </c>
      <c r="F511" s="10">
        <v>50000</v>
      </c>
      <c r="G511" s="30" t="s">
        <v>214</v>
      </c>
      <c r="H511" s="19" t="s">
        <v>18</v>
      </c>
      <c r="I511" s="30"/>
      <c r="J511" s="30" t="s">
        <v>138</v>
      </c>
      <c r="K511" s="30" t="s">
        <v>33</v>
      </c>
      <c r="L511" s="30" t="str">
        <f t="shared" si="4"/>
        <v>Abril</v>
      </c>
    </row>
    <row r="512" spans="1:12" ht="78" customHeight="1" x14ac:dyDescent="0.25">
      <c r="A512" s="19">
        <v>127</v>
      </c>
      <c r="B512" s="19" t="s">
        <v>33</v>
      </c>
      <c r="C512" s="19" t="s">
        <v>347</v>
      </c>
      <c r="D512" s="19" t="s">
        <v>348</v>
      </c>
      <c r="E512" s="19" t="s">
        <v>16</v>
      </c>
      <c r="F512" s="10">
        <v>80000</v>
      </c>
      <c r="G512" s="27" t="s">
        <v>17</v>
      </c>
      <c r="H512" s="6" t="s">
        <v>31</v>
      </c>
      <c r="I512" s="27"/>
      <c r="J512" s="27" t="s">
        <v>19</v>
      </c>
      <c r="K512" s="27" t="s">
        <v>33</v>
      </c>
      <c r="L512" s="27" t="str">
        <f t="shared" si="4"/>
        <v>Dezembro</v>
      </c>
    </row>
    <row r="513" spans="1:12" ht="96" customHeight="1" x14ac:dyDescent="0.25">
      <c r="A513" s="23">
        <v>128</v>
      </c>
      <c r="B513" s="19" t="s">
        <v>33</v>
      </c>
      <c r="C513" s="23" t="s">
        <v>349</v>
      </c>
      <c r="D513" s="19" t="s">
        <v>350</v>
      </c>
      <c r="E513" s="23" t="s">
        <v>48</v>
      </c>
      <c r="F513" s="83">
        <v>100000</v>
      </c>
      <c r="G513" s="23" t="s">
        <v>49</v>
      </c>
      <c r="H513" s="23" t="s">
        <v>31</v>
      </c>
      <c r="I513" s="23"/>
      <c r="J513" s="23" t="s">
        <v>42</v>
      </c>
      <c r="K513" s="23" t="s">
        <v>33</v>
      </c>
      <c r="L513" s="23" t="str">
        <f t="shared" si="4"/>
        <v>Julho</v>
      </c>
    </row>
    <row r="514" spans="1:12" ht="39.75" customHeight="1" x14ac:dyDescent="0.25">
      <c r="A514" s="24"/>
      <c r="B514" s="19" t="s">
        <v>22</v>
      </c>
      <c r="C514" s="24"/>
      <c r="D514" s="19" t="s">
        <v>351</v>
      </c>
      <c r="E514" s="24"/>
      <c r="F514" s="83">
        <v>7000</v>
      </c>
      <c r="G514" s="24"/>
      <c r="H514" s="24"/>
      <c r="I514" s="24"/>
      <c r="J514" s="24"/>
      <c r="K514" s="24"/>
      <c r="L514" s="24"/>
    </row>
    <row r="515" spans="1:12" ht="27.75" customHeight="1" x14ac:dyDescent="0.25">
      <c r="A515" s="24"/>
      <c r="B515" s="19" t="s">
        <v>24</v>
      </c>
      <c r="C515" s="24"/>
      <c r="D515" s="23" t="s">
        <v>352</v>
      </c>
      <c r="E515" s="24" t="s">
        <v>48</v>
      </c>
      <c r="F515" s="83">
        <v>6000</v>
      </c>
      <c r="G515" s="24"/>
      <c r="H515" s="24"/>
      <c r="I515" s="24"/>
      <c r="J515" s="24"/>
      <c r="K515" s="24"/>
      <c r="L515" s="24"/>
    </row>
    <row r="516" spans="1:12" ht="26.25" customHeight="1" x14ac:dyDescent="0.25">
      <c r="A516" s="24"/>
      <c r="B516" s="19" t="s">
        <v>27</v>
      </c>
      <c r="C516" s="24"/>
      <c r="D516" s="24"/>
      <c r="E516" s="24"/>
      <c r="F516" s="83">
        <v>11500</v>
      </c>
      <c r="G516" s="24"/>
      <c r="H516" s="24"/>
      <c r="I516" s="24"/>
      <c r="J516" s="24"/>
      <c r="K516" s="24"/>
      <c r="L516" s="24"/>
    </row>
    <row r="517" spans="1:12" ht="75" customHeight="1" x14ac:dyDescent="0.25">
      <c r="A517" s="25"/>
      <c r="B517" s="19" t="s">
        <v>34</v>
      </c>
      <c r="C517" s="25"/>
      <c r="D517" s="24"/>
      <c r="E517" s="25"/>
      <c r="F517" s="83">
        <v>6000</v>
      </c>
      <c r="G517" s="25"/>
      <c r="H517" s="25"/>
      <c r="I517" s="25"/>
      <c r="J517" s="25"/>
      <c r="K517" s="25"/>
      <c r="L517" s="25"/>
    </row>
    <row r="518" spans="1:12" ht="105" customHeight="1" x14ac:dyDescent="0.25">
      <c r="A518" s="26">
        <v>129</v>
      </c>
      <c r="B518" s="6" t="s">
        <v>33</v>
      </c>
      <c r="C518" s="26" t="s">
        <v>353</v>
      </c>
      <c r="D518" s="6" t="s">
        <v>354</v>
      </c>
      <c r="E518" s="6">
        <v>60</v>
      </c>
      <c r="F518" s="7">
        <v>2500</v>
      </c>
      <c r="G518" s="5" t="s">
        <v>63</v>
      </c>
      <c r="H518" s="5" t="s">
        <v>18</v>
      </c>
      <c r="I518" s="5"/>
      <c r="J518" s="5" t="s">
        <v>42</v>
      </c>
      <c r="K518" s="5" t="s">
        <v>24</v>
      </c>
      <c r="L518" s="5" t="str">
        <f>IF($G518="Janeiro","Dezembro",IF($G518="Fevereiro","Dezembro",IF($G518="Março","Janeiro",IF($G518="Abril","Janeiro",IF($G518="Maio","Fevereiro",IF($G518="Junho","Março",IF($G518="Julho","Abril",IF($G518="Agosto","Maio",IF($G518="Setembro","Junho",IF($G518="Outubro","Julho",IF($G518="Novembro","Agosto",IF($G518="Dezembro","Setembro","Erro"))))))))))))</f>
        <v>Agosto</v>
      </c>
    </row>
    <row r="519" spans="1:12" ht="107.25" customHeight="1" x14ac:dyDescent="0.25">
      <c r="A519" s="34"/>
      <c r="B519" s="6" t="s">
        <v>24</v>
      </c>
      <c r="C519" s="34"/>
      <c r="D519" s="17" t="s">
        <v>355</v>
      </c>
      <c r="E519" s="6">
        <v>900</v>
      </c>
      <c r="F519" s="7">
        <v>9000</v>
      </c>
      <c r="G519" s="8"/>
      <c r="H519" s="8"/>
      <c r="I519" s="8"/>
      <c r="J519" s="8"/>
      <c r="K519" s="8"/>
      <c r="L519" s="8"/>
    </row>
    <row r="520" spans="1:12" ht="81.75" customHeight="1" x14ac:dyDescent="0.25">
      <c r="A520" s="34"/>
      <c r="B520" s="6" t="s">
        <v>27</v>
      </c>
      <c r="C520" s="34"/>
      <c r="D520" s="17" t="s">
        <v>356</v>
      </c>
      <c r="E520" s="6">
        <v>400</v>
      </c>
      <c r="F520" s="7">
        <v>2000</v>
      </c>
      <c r="G520" s="8"/>
      <c r="H520" s="8"/>
      <c r="I520" s="8"/>
      <c r="J520" s="8"/>
      <c r="K520" s="8"/>
      <c r="L520" s="8"/>
    </row>
    <row r="521" spans="1:12" ht="32.25" customHeight="1" x14ac:dyDescent="0.25">
      <c r="A521" s="34"/>
      <c r="B521" s="12" t="s">
        <v>28</v>
      </c>
      <c r="C521" s="34"/>
      <c r="D521" s="78" t="s">
        <v>357</v>
      </c>
      <c r="E521" s="12">
        <v>290</v>
      </c>
      <c r="F521" s="79">
        <v>2000</v>
      </c>
      <c r="G521" s="9"/>
      <c r="H521" s="8"/>
      <c r="I521" s="8"/>
      <c r="J521" s="8"/>
      <c r="K521" s="8"/>
      <c r="L521" s="8"/>
    </row>
    <row r="522" spans="1:12" ht="43.5" customHeight="1" x14ac:dyDescent="0.25">
      <c r="A522" s="29"/>
      <c r="B522" s="12" t="s">
        <v>13</v>
      </c>
      <c r="C522" s="29"/>
      <c r="D522" s="78" t="s">
        <v>358</v>
      </c>
      <c r="E522" s="12">
        <v>12</v>
      </c>
      <c r="F522" s="79">
        <v>200</v>
      </c>
      <c r="G522" s="84" t="s">
        <v>132</v>
      </c>
      <c r="H522" s="9"/>
      <c r="I522" s="9"/>
      <c r="J522" s="9"/>
      <c r="K522" s="9"/>
      <c r="L522" s="9"/>
    </row>
    <row r="523" spans="1:12" ht="16.5" customHeight="1" x14ac:dyDescent="0.25">
      <c r="A523" s="23">
        <v>130</v>
      </c>
      <c r="B523" s="19" t="s">
        <v>33</v>
      </c>
      <c r="C523" s="23" t="s">
        <v>359</v>
      </c>
      <c r="D523" s="23" t="s">
        <v>360</v>
      </c>
      <c r="E523" s="19">
        <v>1</v>
      </c>
      <c r="F523" s="10">
        <v>360</v>
      </c>
      <c r="G523" s="19" t="s">
        <v>45</v>
      </c>
      <c r="H523" s="23" t="s">
        <v>175</v>
      </c>
      <c r="I523" s="23"/>
      <c r="J523" s="23" t="s">
        <v>90</v>
      </c>
      <c r="K523" s="19" t="s">
        <v>33</v>
      </c>
      <c r="L523" s="19" t="str">
        <f t="shared" ref="L523:L534" si="5">IF($G523="Janeiro","Dezembro",IF($G523="Fevereiro","Dezembro",IF($G523="Março","Janeiro",IF($G523="Abril","Janeiro",IF($G523="Maio","Fevereiro",IF($G523="Junho","Março",IF($G523="Julho","Abril",IF($G523="Agosto","Maio",IF($G523="Setembro","Junho",IF($G523="Outubro","Julho",IF($G523="Novembro","Agosto",IF($G523="Dezembro","Setembro","Erro"))))))))))))</f>
        <v>Março</v>
      </c>
    </row>
    <row r="524" spans="1:12" ht="18.75" customHeight="1" x14ac:dyDescent="0.25">
      <c r="A524" s="24"/>
      <c r="B524" s="19" t="s">
        <v>23</v>
      </c>
      <c r="C524" s="24"/>
      <c r="D524" s="24"/>
      <c r="E524" s="19">
        <v>6</v>
      </c>
      <c r="F524" s="10">
        <v>5000</v>
      </c>
      <c r="G524" s="19" t="s">
        <v>49</v>
      </c>
      <c r="H524" s="24"/>
      <c r="I524" s="24"/>
      <c r="J524" s="24"/>
      <c r="K524" s="19" t="s">
        <v>23</v>
      </c>
      <c r="L524" s="19" t="str">
        <f t="shared" si="5"/>
        <v>Julho</v>
      </c>
    </row>
    <row r="525" spans="1:12" ht="18.75" customHeight="1" x14ac:dyDescent="0.25">
      <c r="A525" s="24"/>
      <c r="B525" s="19" t="s">
        <v>24</v>
      </c>
      <c r="C525" s="24"/>
      <c r="D525" s="24"/>
      <c r="E525" s="19">
        <v>2</v>
      </c>
      <c r="F525" s="10">
        <v>2000</v>
      </c>
      <c r="G525" s="19" t="s">
        <v>45</v>
      </c>
      <c r="H525" s="24"/>
      <c r="I525" s="24"/>
      <c r="J525" s="24"/>
      <c r="K525" s="19" t="s">
        <v>24</v>
      </c>
      <c r="L525" s="19" t="str">
        <f t="shared" si="5"/>
        <v>Março</v>
      </c>
    </row>
    <row r="526" spans="1:12" ht="18.75" customHeight="1" x14ac:dyDescent="0.25">
      <c r="A526" s="24"/>
      <c r="B526" s="19" t="s">
        <v>25</v>
      </c>
      <c r="C526" s="24"/>
      <c r="D526" s="24"/>
      <c r="E526" s="19">
        <v>5</v>
      </c>
      <c r="F526" s="10">
        <v>5000</v>
      </c>
      <c r="G526" s="19" t="s">
        <v>45</v>
      </c>
      <c r="H526" s="24"/>
      <c r="I526" s="24"/>
      <c r="J526" s="24"/>
      <c r="K526" s="19" t="s">
        <v>25</v>
      </c>
      <c r="L526" s="19" t="str">
        <f t="shared" si="5"/>
        <v>Março</v>
      </c>
    </row>
    <row r="527" spans="1:12" ht="23.25" customHeight="1" x14ac:dyDescent="0.25">
      <c r="A527" s="24"/>
      <c r="B527" s="19" t="s">
        <v>28</v>
      </c>
      <c r="C527" s="24"/>
      <c r="D527" s="24"/>
      <c r="E527" s="19">
        <v>5</v>
      </c>
      <c r="F527" s="10">
        <v>15000</v>
      </c>
      <c r="G527" s="20" t="s">
        <v>45</v>
      </c>
      <c r="H527" s="24"/>
      <c r="I527" s="24"/>
      <c r="J527" s="24"/>
      <c r="K527" s="20" t="s">
        <v>28</v>
      </c>
      <c r="L527" s="20" t="str">
        <f t="shared" si="5"/>
        <v>Março</v>
      </c>
    </row>
    <row r="528" spans="1:12" ht="18.75" customHeight="1" x14ac:dyDescent="0.25">
      <c r="A528" s="24"/>
      <c r="B528" s="28" t="s">
        <v>22</v>
      </c>
      <c r="C528" s="24"/>
      <c r="D528" s="24"/>
      <c r="E528" s="28">
        <v>1</v>
      </c>
      <c r="F528" s="13">
        <v>720</v>
      </c>
      <c r="G528" s="85" t="s">
        <v>45</v>
      </c>
      <c r="H528" s="24"/>
      <c r="I528" s="24"/>
      <c r="J528" s="24"/>
      <c r="K528" s="20" t="s">
        <v>22</v>
      </c>
      <c r="L528" s="23" t="str">
        <f>IF($G528="Janeiro","Dezembro",IF($G528="Fevereiro","Dezembro",IF($G528="Março","Janeiro",IF($G528="Abril","Janeiro",IF($G528="Maio","Fevereiro",IF($G528="Junho","Março",IF($G528="Julho","Abril",IF($G528="Agosto","Maio",IF($G528="Setembro","Junho",IF($G528="Outubro","Julho",IF($G528="Novembro","Agosto",IF($G528="Dezembro","Setembro","Erro"))))))))))))</f>
        <v>Março</v>
      </c>
    </row>
    <row r="529" spans="1:12" ht="18.75" customHeight="1" x14ac:dyDescent="0.25">
      <c r="A529" s="24"/>
      <c r="B529" s="28" t="s">
        <v>26</v>
      </c>
      <c r="C529" s="24"/>
      <c r="D529" s="24"/>
      <c r="E529" s="28">
        <v>1</v>
      </c>
      <c r="F529" s="13">
        <v>360</v>
      </c>
      <c r="G529" s="86"/>
      <c r="H529" s="24"/>
      <c r="I529" s="24"/>
      <c r="J529" s="24"/>
      <c r="K529" s="20" t="s">
        <v>26</v>
      </c>
      <c r="L529" s="24"/>
    </row>
    <row r="530" spans="1:12" ht="18.75" customHeight="1" x14ac:dyDescent="0.25">
      <c r="A530" s="24"/>
      <c r="B530" s="28" t="s">
        <v>13</v>
      </c>
      <c r="C530" s="24"/>
      <c r="D530" s="24"/>
      <c r="E530" s="28">
        <v>1</v>
      </c>
      <c r="F530" s="13">
        <v>360</v>
      </c>
      <c r="G530" s="86"/>
      <c r="H530" s="24"/>
      <c r="I530" s="24"/>
      <c r="J530" s="24"/>
      <c r="K530" s="20" t="s">
        <v>13</v>
      </c>
      <c r="L530" s="24"/>
    </row>
    <row r="531" spans="1:12" ht="18.75" customHeight="1" x14ac:dyDescent="0.25">
      <c r="A531" s="24"/>
      <c r="B531" s="28" t="s">
        <v>20</v>
      </c>
      <c r="C531" s="24"/>
      <c r="D531" s="24"/>
      <c r="E531" s="28">
        <v>1</v>
      </c>
      <c r="F531" s="13">
        <v>360</v>
      </c>
      <c r="G531" s="86"/>
      <c r="H531" s="24"/>
      <c r="I531" s="24"/>
      <c r="J531" s="24"/>
      <c r="K531" s="20" t="s">
        <v>20</v>
      </c>
      <c r="L531" s="24"/>
    </row>
    <row r="532" spans="1:12" ht="18.75" customHeight="1" x14ac:dyDescent="0.25">
      <c r="A532" s="24"/>
      <c r="B532" s="28" t="s">
        <v>34</v>
      </c>
      <c r="C532" s="24"/>
      <c r="D532" s="24"/>
      <c r="E532" s="28">
        <v>3</v>
      </c>
      <c r="F532" s="13">
        <v>67000</v>
      </c>
      <c r="G532" s="87"/>
      <c r="H532" s="24"/>
      <c r="I532" s="24"/>
      <c r="J532" s="24"/>
      <c r="K532" s="20" t="s">
        <v>34</v>
      </c>
      <c r="L532" s="25"/>
    </row>
    <row r="533" spans="1:12" ht="18.75" customHeight="1" x14ac:dyDescent="0.25">
      <c r="A533" s="25"/>
      <c r="B533" s="19" t="s">
        <v>27</v>
      </c>
      <c r="C533" s="25"/>
      <c r="D533" s="25"/>
      <c r="E533" s="19">
        <v>5</v>
      </c>
      <c r="F533" s="10">
        <v>10000</v>
      </c>
      <c r="G533" s="20" t="s">
        <v>89</v>
      </c>
      <c r="H533" s="25"/>
      <c r="I533" s="25"/>
      <c r="J533" s="25"/>
      <c r="K533" s="20" t="s">
        <v>27</v>
      </c>
      <c r="L533" s="20" t="str">
        <f t="shared" si="5"/>
        <v>Janeiro</v>
      </c>
    </row>
    <row r="534" spans="1:12" ht="60" customHeight="1" x14ac:dyDescent="0.25">
      <c r="A534" s="5">
        <v>131</v>
      </c>
      <c r="B534" s="6" t="s">
        <v>22</v>
      </c>
      <c r="C534" s="5" t="s">
        <v>361</v>
      </c>
      <c r="D534" s="6" t="s">
        <v>362</v>
      </c>
      <c r="E534" s="88">
        <v>1000</v>
      </c>
      <c r="F534" s="89">
        <v>2000</v>
      </c>
      <c r="G534" s="5" t="s">
        <v>45</v>
      </c>
      <c r="H534" s="5" t="s">
        <v>18</v>
      </c>
      <c r="I534" s="5"/>
      <c r="J534" s="6" t="s">
        <v>42</v>
      </c>
      <c r="K534" s="6"/>
      <c r="L534" s="5" t="str">
        <f t="shared" si="5"/>
        <v>Março</v>
      </c>
    </row>
    <row r="535" spans="1:12" ht="60" customHeight="1" x14ac:dyDescent="0.25">
      <c r="A535" s="8"/>
      <c r="B535" s="12" t="s">
        <v>23</v>
      </c>
      <c r="C535" s="8"/>
      <c r="D535" s="12" t="s">
        <v>363</v>
      </c>
      <c r="E535" s="88">
        <v>30000</v>
      </c>
      <c r="F535" s="90">
        <v>109200</v>
      </c>
      <c r="G535" s="8"/>
      <c r="H535" s="8"/>
      <c r="I535" s="8"/>
      <c r="J535" s="6" t="s">
        <v>95</v>
      </c>
      <c r="K535" s="6" t="s">
        <v>23</v>
      </c>
      <c r="L535" s="8"/>
    </row>
    <row r="536" spans="1:12" ht="74.25" customHeight="1" x14ac:dyDescent="0.25">
      <c r="A536" s="9"/>
      <c r="B536" s="6" t="s">
        <v>26</v>
      </c>
      <c r="C536" s="9"/>
      <c r="D536" s="6" t="s">
        <v>364</v>
      </c>
      <c r="E536" s="88">
        <v>2000</v>
      </c>
      <c r="F536" s="89">
        <v>5000</v>
      </c>
      <c r="G536" s="9"/>
      <c r="H536" s="9"/>
      <c r="I536" s="9"/>
      <c r="J536" s="6" t="s">
        <v>42</v>
      </c>
      <c r="K536" s="6"/>
      <c r="L536" s="9"/>
    </row>
    <row r="537" spans="1:12" ht="128.25" customHeight="1" x14ac:dyDescent="0.25">
      <c r="A537" s="5">
        <v>132</v>
      </c>
      <c r="B537" s="6" t="s">
        <v>22</v>
      </c>
      <c r="C537" s="5" t="s">
        <v>365</v>
      </c>
      <c r="D537" s="6" t="s">
        <v>366</v>
      </c>
      <c r="E537" s="6">
        <v>5000</v>
      </c>
      <c r="F537" s="10">
        <v>2822110</v>
      </c>
      <c r="G537" s="5" t="s">
        <v>41</v>
      </c>
      <c r="H537" s="5" t="s">
        <v>18</v>
      </c>
      <c r="I537" s="5"/>
      <c r="J537" s="5" t="s">
        <v>42</v>
      </c>
      <c r="K537" s="5" t="s">
        <v>22</v>
      </c>
      <c r="L537" s="5" t="str">
        <f>IF($G537="Janeiro","Dezembro",IF($G537="Fevereiro","Dezembro",IF($G537="Março","Janeiro",IF($G537="Abril","Janeiro",IF($G537="Maio","Fevereiro",IF($G537="Junho","Março",IF($G537="Julho","Abril",IF($G537="Agosto","Maio",IF($G537="Setembro","Junho",IF($G537="Outubro","Julho",IF($G537="Novembro","Agosto",IF($G537="Dezembro","Setembro","Erro"))))))))))))</f>
        <v>Fevereiro</v>
      </c>
    </row>
    <row r="538" spans="1:12" ht="67.5" customHeight="1" x14ac:dyDescent="0.25">
      <c r="A538" s="9"/>
      <c r="B538" s="6" t="s">
        <v>25</v>
      </c>
      <c r="C538" s="9"/>
      <c r="D538" s="6" t="s">
        <v>367</v>
      </c>
      <c r="E538" s="6">
        <v>500</v>
      </c>
      <c r="F538" s="10">
        <v>12500</v>
      </c>
      <c r="G538" s="9"/>
      <c r="H538" s="9"/>
      <c r="I538" s="9"/>
      <c r="J538" s="9"/>
      <c r="K538" s="9"/>
      <c r="L538" s="9"/>
    </row>
    <row r="539" spans="1:12" ht="54" customHeight="1" x14ac:dyDescent="0.25">
      <c r="A539" s="5">
        <v>133</v>
      </c>
      <c r="B539" s="6" t="s">
        <v>22</v>
      </c>
      <c r="C539" s="5" t="s">
        <v>368</v>
      </c>
      <c r="D539" s="6" t="s">
        <v>369</v>
      </c>
      <c r="E539" s="88">
        <v>1200</v>
      </c>
      <c r="F539" s="83">
        <v>10000</v>
      </c>
      <c r="G539" s="19" t="s">
        <v>89</v>
      </c>
      <c r="H539" s="5" t="s">
        <v>31</v>
      </c>
      <c r="I539" s="5"/>
      <c r="J539" s="5" t="s">
        <v>56</v>
      </c>
      <c r="K539" s="5"/>
      <c r="L539" s="17" t="str">
        <f t="shared" ref="L539:L553" si="6">IF($G539="Janeiro","Dezembro",IF($G539="Fevereiro","Dezembro",IF($G539="Março","Janeiro",IF($G539="Abril","Janeiro",IF($G539="Maio","Fevereiro",IF($G539="Junho","Março",IF($G539="Julho","Abril",IF($G539="Agosto","Maio",IF($G539="Setembro","Junho",IF($G539="Outubro","Julho",IF($G539="Novembro","Agosto",IF($G539="Dezembro","Setembro","Erro"))))))))))))</f>
        <v>Janeiro</v>
      </c>
    </row>
    <row r="540" spans="1:12" ht="58.5" customHeight="1" x14ac:dyDescent="0.25">
      <c r="A540" s="8"/>
      <c r="B540" s="6" t="s">
        <v>27</v>
      </c>
      <c r="C540" s="8"/>
      <c r="D540" s="6" t="s">
        <v>370</v>
      </c>
      <c r="E540" s="88">
        <v>25000</v>
      </c>
      <c r="F540" s="83">
        <v>80000</v>
      </c>
      <c r="G540" s="19" t="s">
        <v>132</v>
      </c>
      <c r="H540" s="8"/>
      <c r="I540" s="8"/>
      <c r="J540" s="8"/>
      <c r="K540" s="8"/>
      <c r="L540" s="6" t="str">
        <f t="shared" si="6"/>
        <v>Dezembro</v>
      </c>
    </row>
    <row r="541" spans="1:12" ht="72.75" customHeight="1" x14ac:dyDescent="0.25">
      <c r="A541" s="9"/>
      <c r="B541" s="6" t="s">
        <v>28</v>
      </c>
      <c r="C541" s="9"/>
      <c r="D541" s="6" t="s">
        <v>371</v>
      </c>
      <c r="E541" s="88">
        <v>7800</v>
      </c>
      <c r="F541" s="83">
        <v>25000</v>
      </c>
      <c r="G541" s="19" t="s">
        <v>89</v>
      </c>
      <c r="H541" s="9"/>
      <c r="I541" s="9"/>
      <c r="J541" s="9"/>
      <c r="K541" s="9"/>
      <c r="L541" s="6" t="str">
        <f t="shared" si="6"/>
        <v>Janeiro</v>
      </c>
    </row>
    <row r="542" spans="1:12" ht="80.25" customHeight="1" x14ac:dyDescent="0.25">
      <c r="A542" s="19">
        <v>134</v>
      </c>
      <c r="B542" s="6" t="s">
        <v>22</v>
      </c>
      <c r="C542" s="19" t="s">
        <v>372</v>
      </c>
      <c r="D542" s="6" t="s">
        <v>373</v>
      </c>
      <c r="E542" s="6">
        <v>100</v>
      </c>
      <c r="F542" s="10">
        <v>17310</v>
      </c>
      <c r="G542" s="19" t="s">
        <v>45</v>
      </c>
      <c r="H542" s="6" t="s">
        <v>18</v>
      </c>
      <c r="I542" s="27"/>
      <c r="J542" s="6" t="s">
        <v>42</v>
      </c>
      <c r="K542" s="19" t="s">
        <v>22</v>
      </c>
      <c r="L542" s="6" t="str">
        <f t="shared" si="6"/>
        <v>Março</v>
      </c>
    </row>
    <row r="543" spans="1:12" ht="102.75" customHeight="1" x14ac:dyDescent="0.25">
      <c r="A543" s="6">
        <v>135</v>
      </c>
      <c r="B543" s="6" t="s">
        <v>22</v>
      </c>
      <c r="C543" s="6" t="s">
        <v>374</v>
      </c>
      <c r="D543" s="6" t="s">
        <v>375</v>
      </c>
      <c r="E543" s="6" t="s">
        <v>16</v>
      </c>
      <c r="F543" s="7">
        <v>32400</v>
      </c>
      <c r="G543" s="27" t="s">
        <v>17</v>
      </c>
      <c r="H543" s="6" t="s">
        <v>18</v>
      </c>
      <c r="I543" s="27"/>
      <c r="J543" s="27" t="s">
        <v>56</v>
      </c>
      <c r="K543" s="27" t="s">
        <v>22</v>
      </c>
      <c r="L543" s="27" t="str">
        <f t="shared" si="6"/>
        <v>Dezembro</v>
      </c>
    </row>
    <row r="544" spans="1:12" ht="129" customHeight="1" x14ac:dyDescent="0.25">
      <c r="A544" s="19">
        <v>136</v>
      </c>
      <c r="B544" s="19" t="s">
        <v>22</v>
      </c>
      <c r="C544" s="19" t="s">
        <v>376</v>
      </c>
      <c r="D544" s="19" t="s">
        <v>377</v>
      </c>
      <c r="E544" s="19" t="s">
        <v>16</v>
      </c>
      <c r="F544" s="10">
        <v>731795.29</v>
      </c>
      <c r="G544" s="30" t="s">
        <v>17</v>
      </c>
      <c r="H544" s="6" t="s">
        <v>31</v>
      </c>
      <c r="I544" s="27"/>
      <c r="J544" s="27" t="s">
        <v>19</v>
      </c>
      <c r="K544" s="27" t="s">
        <v>22</v>
      </c>
      <c r="L544" s="27" t="str">
        <f t="shared" si="6"/>
        <v>Dezembro</v>
      </c>
    </row>
    <row r="545" spans="1:181" ht="55.5" customHeight="1" x14ac:dyDescent="0.25">
      <c r="A545" s="19">
        <v>137</v>
      </c>
      <c r="B545" s="19" t="s">
        <v>22</v>
      </c>
      <c r="C545" s="30" t="s">
        <v>378</v>
      </c>
      <c r="D545" s="19" t="s">
        <v>379</v>
      </c>
      <c r="E545" s="19" t="s">
        <v>16</v>
      </c>
      <c r="F545" s="10">
        <v>177000</v>
      </c>
      <c r="G545" s="27" t="s">
        <v>17</v>
      </c>
      <c r="H545" s="6" t="s">
        <v>31</v>
      </c>
      <c r="I545" s="27"/>
      <c r="J545" s="27" t="s">
        <v>19</v>
      </c>
      <c r="K545" s="27" t="s">
        <v>22</v>
      </c>
      <c r="L545" s="27" t="str">
        <f t="shared" si="6"/>
        <v>Dezembro</v>
      </c>
    </row>
    <row r="546" spans="1:181" ht="67.5" customHeight="1" x14ac:dyDescent="0.25">
      <c r="A546" s="6">
        <v>138</v>
      </c>
      <c r="B546" s="6" t="s">
        <v>22</v>
      </c>
      <c r="C546" s="27" t="s">
        <v>380</v>
      </c>
      <c r="D546" s="6" t="s">
        <v>381</v>
      </c>
      <c r="E546" s="6" t="s">
        <v>16</v>
      </c>
      <c r="F546" s="91">
        <v>1624181</v>
      </c>
      <c r="G546" s="6" t="s">
        <v>17</v>
      </c>
      <c r="H546" s="6" t="s">
        <v>31</v>
      </c>
      <c r="I546" s="27"/>
      <c r="J546" s="6" t="s">
        <v>133</v>
      </c>
      <c r="K546" s="6" t="s">
        <v>22</v>
      </c>
      <c r="L546" s="6" t="str">
        <f t="shared" si="6"/>
        <v>Dezembro</v>
      </c>
    </row>
    <row r="547" spans="1:181" ht="58.5" customHeight="1" x14ac:dyDescent="0.25">
      <c r="A547" s="19">
        <v>139</v>
      </c>
      <c r="B547" s="19" t="s">
        <v>22</v>
      </c>
      <c r="C547" s="19" t="s">
        <v>382</v>
      </c>
      <c r="D547" s="19" t="s">
        <v>383</v>
      </c>
      <c r="E547" s="19" t="s">
        <v>16</v>
      </c>
      <c r="F547" s="10">
        <v>171808</v>
      </c>
      <c r="G547" s="27" t="s">
        <v>17</v>
      </c>
      <c r="H547" s="6" t="s">
        <v>31</v>
      </c>
      <c r="I547" s="92"/>
      <c r="J547" s="27" t="s">
        <v>133</v>
      </c>
      <c r="K547" s="27" t="s">
        <v>22</v>
      </c>
      <c r="L547" s="27" t="str">
        <f t="shared" si="6"/>
        <v>Dezembro</v>
      </c>
    </row>
    <row r="548" spans="1:181" ht="71.25" customHeight="1" x14ac:dyDescent="0.25">
      <c r="A548" s="6">
        <v>140</v>
      </c>
      <c r="B548" s="6" t="s">
        <v>22</v>
      </c>
      <c r="C548" s="6" t="s">
        <v>384</v>
      </c>
      <c r="D548" s="6" t="s">
        <v>381</v>
      </c>
      <c r="E548" s="6" t="s">
        <v>385</v>
      </c>
      <c r="F548" s="7">
        <v>300000</v>
      </c>
      <c r="G548" s="6" t="s">
        <v>17</v>
      </c>
      <c r="H548" s="6" t="s">
        <v>31</v>
      </c>
      <c r="I548" s="27"/>
      <c r="J548" s="6" t="s">
        <v>133</v>
      </c>
      <c r="K548" s="6" t="s">
        <v>22</v>
      </c>
      <c r="L548" s="6" t="str">
        <f t="shared" si="6"/>
        <v>Dezembro</v>
      </c>
    </row>
    <row r="549" spans="1:181" ht="53.25" customHeight="1" x14ac:dyDescent="0.25">
      <c r="A549" s="6">
        <v>141</v>
      </c>
      <c r="B549" s="6" t="s">
        <v>22</v>
      </c>
      <c r="C549" s="6" t="s">
        <v>386</v>
      </c>
      <c r="D549" s="6" t="s">
        <v>387</v>
      </c>
      <c r="E549" s="6" t="s">
        <v>16</v>
      </c>
      <c r="F549" s="71">
        <v>600000</v>
      </c>
      <c r="G549" s="6" t="s">
        <v>17</v>
      </c>
      <c r="H549" s="6" t="s">
        <v>31</v>
      </c>
      <c r="I549" s="27"/>
      <c r="J549" s="6" t="s">
        <v>388</v>
      </c>
      <c r="K549" s="6" t="s">
        <v>22</v>
      </c>
      <c r="L549" s="6" t="str">
        <f t="shared" si="6"/>
        <v>Dezembro</v>
      </c>
    </row>
    <row r="550" spans="1:181" ht="57.75" customHeight="1" x14ac:dyDescent="0.25">
      <c r="A550" s="6">
        <v>142</v>
      </c>
      <c r="B550" s="6" t="s">
        <v>22</v>
      </c>
      <c r="C550" s="6" t="s">
        <v>389</v>
      </c>
      <c r="D550" s="6" t="s">
        <v>390</v>
      </c>
      <c r="E550" s="6">
        <v>10000</v>
      </c>
      <c r="F550" s="71">
        <v>845000</v>
      </c>
      <c r="G550" s="6" t="s">
        <v>59</v>
      </c>
      <c r="H550" s="6" t="s">
        <v>31</v>
      </c>
      <c r="I550" s="27"/>
      <c r="J550" s="6" t="s">
        <v>42</v>
      </c>
      <c r="K550" s="6" t="s">
        <v>22</v>
      </c>
      <c r="L550" s="6" t="str">
        <f t="shared" si="6"/>
        <v>Maio</v>
      </c>
    </row>
    <row r="551" spans="1:181" ht="102" customHeight="1" x14ac:dyDescent="0.25">
      <c r="A551" s="6">
        <v>143</v>
      </c>
      <c r="B551" s="6" t="s">
        <v>22</v>
      </c>
      <c r="C551" s="6" t="s">
        <v>391</v>
      </c>
      <c r="D551" s="6" t="s">
        <v>392</v>
      </c>
      <c r="E551" s="6">
        <v>100</v>
      </c>
      <c r="F551" s="71">
        <v>20000</v>
      </c>
      <c r="G551" s="6" t="s">
        <v>89</v>
      </c>
      <c r="H551" s="6" t="s">
        <v>31</v>
      </c>
      <c r="I551" s="27"/>
      <c r="J551" s="6" t="s">
        <v>42</v>
      </c>
      <c r="K551" s="6" t="s">
        <v>22</v>
      </c>
      <c r="L551" s="6" t="str">
        <f t="shared" si="6"/>
        <v>Janeiro</v>
      </c>
    </row>
    <row r="552" spans="1:181" ht="84" customHeight="1" x14ac:dyDescent="0.25">
      <c r="A552" s="17">
        <v>144</v>
      </c>
      <c r="B552" s="6" t="s">
        <v>22</v>
      </c>
      <c r="C552" s="17" t="s">
        <v>393</v>
      </c>
      <c r="D552" s="17" t="s">
        <v>394</v>
      </c>
      <c r="E552" s="17" t="s">
        <v>16</v>
      </c>
      <c r="F552" s="71">
        <v>300000</v>
      </c>
      <c r="G552" s="17" t="s">
        <v>132</v>
      </c>
      <c r="H552" s="17" t="s">
        <v>31</v>
      </c>
      <c r="I552" s="17"/>
      <c r="J552" s="17" t="s">
        <v>133</v>
      </c>
      <c r="K552" s="17" t="s">
        <v>22</v>
      </c>
      <c r="L552" s="17" t="str">
        <f t="shared" si="6"/>
        <v>Dezembro</v>
      </c>
    </row>
    <row r="553" spans="1:181" ht="33.75" customHeight="1" x14ac:dyDescent="0.25">
      <c r="A553" s="5">
        <v>145</v>
      </c>
      <c r="B553" s="6" t="s">
        <v>22</v>
      </c>
      <c r="C553" s="5" t="s">
        <v>395</v>
      </c>
      <c r="D553" s="5" t="s">
        <v>396</v>
      </c>
      <c r="E553" s="5" t="s">
        <v>16</v>
      </c>
      <c r="F553" s="71">
        <v>40000</v>
      </c>
      <c r="G553" s="5" t="s">
        <v>76</v>
      </c>
      <c r="H553" s="5" t="s">
        <v>31</v>
      </c>
      <c r="I553" s="5"/>
      <c r="J553" s="5" t="s">
        <v>19</v>
      </c>
      <c r="K553" s="5"/>
      <c r="L553" s="5" t="str">
        <f t="shared" si="6"/>
        <v>Janeiro</v>
      </c>
    </row>
    <row r="554" spans="1:181" ht="32.25" customHeight="1" x14ac:dyDescent="0.25">
      <c r="A554" s="9"/>
      <c r="B554" s="6" t="s">
        <v>32</v>
      </c>
      <c r="C554" s="9"/>
      <c r="D554" s="9"/>
      <c r="E554" s="9"/>
      <c r="F554" s="71">
        <v>1000000</v>
      </c>
      <c r="G554" s="9"/>
      <c r="H554" s="9"/>
      <c r="I554" s="9"/>
      <c r="J554" s="9"/>
      <c r="K554" s="9"/>
      <c r="L554" s="9"/>
    </row>
    <row r="555" spans="1:181" s="44" customFormat="1" ht="58.5" customHeight="1" x14ac:dyDescent="0.25">
      <c r="A555" s="19">
        <v>146</v>
      </c>
      <c r="B555" s="19" t="s">
        <v>22</v>
      </c>
      <c r="C555" s="19" t="s">
        <v>397</v>
      </c>
      <c r="D555" s="19" t="s">
        <v>398</v>
      </c>
      <c r="E555" s="19">
        <v>5</v>
      </c>
      <c r="F555" s="93">
        <v>0</v>
      </c>
      <c r="G555" s="19" t="s">
        <v>17</v>
      </c>
      <c r="H555" s="19" t="s">
        <v>31</v>
      </c>
      <c r="I555" s="30"/>
      <c r="J555" s="19" t="s">
        <v>388</v>
      </c>
      <c r="K555" s="30" t="s">
        <v>22</v>
      </c>
      <c r="L555" s="19" t="str">
        <f t="shared" ref="L555:L560" si="7">IF($G555="Janeiro","Dezembro",IF($G555="Fevereiro","Dezembro",IF($G555="Março","Janeiro",IF($G555="Abril","Janeiro",IF($G555="Maio","Fevereiro",IF($G555="Junho","Março",IF($G555="Julho","Abril",IF($G555="Agosto","Maio",IF($G555="Setembro","Junho",IF($G555="Outubro","Julho",IF($G555="Novembro","Agosto",IF($G555="Dezembro","Setembro","Erro"))))))))))))</f>
        <v>Dezembro</v>
      </c>
      <c r="M555" s="42"/>
      <c r="N555" s="42"/>
      <c r="O555" s="42"/>
      <c r="P555" s="43"/>
      <c r="Q555" s="43"/>
      <c r="R555" s="43"/>
      <c r="S555" s="43"/>
      <c r="T555" s="43"/>
      <c r="U555" s="43"/>
      <c r="V555" s="43"/>
      <c r="W555" s="43"/>
      <c r="X555" s="43"/>
      <c r="Y555" s="43"/>
      <c r="Z555" s="43"/>
      <c r="AA555" s="43"/>
      <c r="AB555" s="43"/>
      <c r="AC555" s="43"/>
      <c r="AD555" s="43"/>
      <c r="AE555" s="43"/>
      <c r="AF555" s="43"/>
      <c r="AG555" s="43"/>
      <c r="AH555" s="43"/>
      <c r="AI555" s="43"/>
      <c r="AJ555" s="43"/>
      <c r="AK555" s="43"/>
      <c r="AL555" s="43"/>
      <c r="AM555" s="43"/>
      <c r="AN555" s="43"/>
      <c r="AO555" s="43"/>
      <c r="AP555" s="43"/>
      <c r="AQ555" s="43"/>
      <c r="AR555" s="43"/>
      <c r="AS555" s="43"/>
      <c r="AT555" s="43"/>
      <c r="AU555" s="43"/>
      <c r="AV555" s="43"/>
      <c r="AW555" s="43"/>
      <c r="AX555" s="43"/>
      <c r="AY555" s="43"/>
      <c r="AZ555" s="43"/>
      <c r="BA555" s="43"/>
      <c r="BB555" s="43"/>
      <c r="BC555" s="43"/>
      <c r="BD555" s="43"/>
      <c r="BE555" s="43"/>
      <c r="BF555" s="43"/>
      <c r="BG555" s="43"/>
      <c r="BH555" s="43"/>
      <c r="BI555" s="43"/>
      <c r="BJ555" s="43"/>
      <c r="BK555" s="43"/>
      <c r="BL555" s="43"/>
      <c r="BM555" s="43"/>
      <c r="BN555" s="43"/>
      <c r="BO555" s="43"/>
      <c r="BP555" s="43"/>
      <c r="BQ555" s="43"/>
      <c r="BR555" s="43"/>
      <c r="BS555" s="43"/>
      <c r="BT555" s="43"/>
      <c r="BU555" s="43"/>
      <c r="BV555" s="43"/>
      <c r="BW555" s="43"/>
      <c r="BX555" s="43"/>
      <c r="BY555" s="43"/>
      <c r="BZ555" s="43"/>
      <c r="CA555" s="43"/>
      <c r="CB555" s="43"/>
      <c r="CC555" s="43"/>
      <c r="CD555" s="43"/>
      <c r="CE555" s="43"/>
      <c r="CF555" s="43"/>
      <c r="CG555" s="43"/>
      <c r="CH555" s="43"/>
      <c r="CI555" s="43"/>
      <c r="CJ555" s="43"/>
      <c r="CK555" s="43"/>
      <c r="CL555" s="43"/>
      <c r="CM555" s="43"/>
      <c r="CN555" s="43"/>
      <c r="CO555" s="43"/>
      <c r="CP555" s="43"/>
      <c r="CQ555" s="43"/>
      <c r="CR555" s="43"/>
      <c r="CS555" s="43"/>
      <c r="CT555" s="43"/>
      <c r="CU555" s="43"/>
      <c r="CV555" s="43"/>
      <c r="CW555" s="43"/>
      <c r="CX555" s="43"/>
      <c r="CY555" s="43"/>
      <c r="CZ555" s="43"/>
      <c r="DA555" s="43"/>
      <c r="DB555" s="43"/>
      <c r="DC555" s="43"/>
      <c r="DD555" s="43"/>
      <c r="DE555" s="43"/>
      <c r="DF555" s="43"/>
      <c r="DG555" s="43"/>
      <c r="DH555" s="43"/>
      <c r="DI555" s="43"/>
      <c r="DJ555" s="43"/>
      <c r="DK555" s="43"/>
      <c r="DL555" s="43"/>
      <c r="DM555" s="43"/>
      <c r="DN555" s="43"/>
      <c r="DO555" s="43"/>
      <c r="DP555" s="43"/>
      <c r="DQ555" s="43"/>
      <c r="DR555" s="43"/>
      <c r="DS555" s="43"/>
      <c r="DT555" s="43"/>
      <c r="DU555" s="43"/>
      <c r="DV555" s="43"/>
      <c r="DW555" s="43"/>
      <c r="DX555" s="43"/>
      <c r="DY555" s="43"/>
      <c r="DZ555" s="43"/>
      <c r="EA555" s="43"/>
      <c r="EB555" s="43"/>
      <c r="EC555" s="43"/>
      <c r="ED555" s="43"/>
      <c r="EE555" s="43"/>
      <c r="EF555" s="43"/>
      <c r="EG555" s="43"/>
      <c r="EH555" s="43"/>
      <c r="EI555" s="43"/>
      <c r="EJ555" s="43"/>
      <c r="EK555" s="43"/>
      <c r="EL555" s="43"/>
      <c r="EM555" s="43"/>
      <c r="EN555" s="43"/>
      <c r="EO555" s="43"/>
      <c r="EP555" s="43"/>
      <c r="EQ555" s="43"/>
      <c r="ER555" s="43"/>
      <c r="ES555" s="43"/>
      <c r="ET555" s="43"/>
      <c r="EU555" s="43"/>
      <c r="EV555" s="43"/>
      <c r="EW555" s="43"/>
      <c r="EX555" s="43"/>
      <c r="EY555" s="43"/>
      <c r="EZ555" s="43"/>
      <c r="FA555" s="43"/>
      <c r="FB555" s="43"/>
      <c r="FC555" s="43"/>
      <c r="FD555" s="43"/>
      <c r="FE555" s="43"/>
      <c r="FF555" s="43"/>
      <c r="FG555" s="43"/>
      <c r="FH555" s="43"/>
      <c r="FI555" s="43"/>
      <c r="FJ555" s="43"/>
      <c r="FK555" s="43"/>
      <c r="FL555" s="43"/>
      <c r="FM555" s="43"/>
      <c r="FN555" s="43"/>
      <c r="FO555" s="43"/>
      <c r="FP555" s="43"/>
      <c r="FQ555" s="43"/>
      <c r="FR555" s="43"/>
      <c r="FS555" s="43"/>
      <c r="FT555" s="43"/>
      <c r="FU555" s="43"/>
      <c r="FV555" s="43"/>
      <c r="FW555" s="43"/>
      <c r="FX555" s="43"/>
      <c r="FY555" s="43"/>
    </row>
    <row r="556" spans="1:181" s="44" customFormat="1" ht="54" customHeight="1" x14ac:dyDescent="0.25">
      <c r="A556" s="19">
        <v>147</v>
      </c>
      <c r="B556" s="19" t="s">
        <v>22</v>
      </c>
      <c r="C556" s="19" t="s">
        <v>399</v>
      </c>
      <c r="D556" s="19" t="s">
        <v>400</v>
      </c>
      <c r="E556" s="19">
        <v>10</v>
      </c>
      <c r="F556" s="93">
        <v>1562086.41</v>
      </c>
      <c r="G556" s="19" t="s">
        <v>132</v>
      </c>
      <c r="H556" s="19" t="s">
        <v>31</v>
      </c>
      <c r="I556" s="30"/>
      <c r="J556" s="19" t="s">
        <v>138</v>
      </c>
      <c r="K556" s="30" t="s">
        <v>22</v>
      </c>
      <c r="L556" s="19" t="str">
        <f t="shared" si="7"/>
        <v>Dezembro</v>
      </c>
      <c r="M556" s="42"/>
      <c r="N556" s="42"/>
      <c r="O556" s="42"/>
      <c r="P556" s="43"/>
      <c r="Q556" s="43"/>
      <c r="R556" s="43"/>
      <c r="S556" s="43"/>
      <c r="T556" s="43"/>
      <c r="U556" s="43"/>
      <c r="V556" s="43"/>
      <c r="W556" s="43"/>
      <c r="X556" s="43"/>
      <c r="Y556" s="43"/>
      <c r="Z556" s="43"/>
      <c r="AA556" s="43"/>
      <c r="AB556" s="43"/>
      <c r="AC556" s="43"/>
      <c r="AD556" s="43"/>
      <c r="AE556" s="43"/>
      <c r="AF556" s="43"/>
      <c r="AG556" s="43"/>
      <c r="AH556" s="43"/>
      <c r="AI556" s="43"/>
      <c r="AJ556" s="43"/>
      <c r="AK556" s="43"/>
      <c r="AL556" s="43"/>
      <c r="AM556" s="43"/>
      <c r="AN556" s="43"/>
      <c r="AO556" s="43"/>
      <c r="AP556" s="43"/>
      <c r="AQ556" s="43"/>
      <c r="AR556" s="43"/>
      <c r="AS556" s="43"/>
      <c r="AT556" s="43"/>
      <c r="AU556" s="43"/>
      <c r="AV556" s="43"/>
      <c r="AW556" s="43"/>
      <c r="AX556" s="43"/>
      <c r="AY556" s="43"/>
      <c r="AZ556" s="43"/>
      <c r="BA556" s="43"/>
      <c r="BB556" s="43"/>
      <c r="BC556" s="43"/>
      <c r="BD556" s="43"/>
      <c r="BE556" s="43"/>
      <c r="BF556" s="43"/>
      <c r="BG556" s="43"/>
      <c r="BH556" s="43"/>
      <c r="BI556" s="43"/>
      <c r="BJ556" s="43"/>
      <c r="BK556" s="43"/>
      <c r="BL556" s="43"/>
      <c r="BM556" s="43"/>
      <c r="BN556" s="43"/>
      <c r="BO556" s="43"/>
      <c r="BP556" s="43"/>
      <c r="BQ556" s="43"/>
      <c r="BR556" s="43"/>
      <c r="BS556" s="43"/>
      <c r="BT556" s="43"/>
      <c r="BU556" s="43"/>
      <c r="BV556" s="43"/>
      <c r="BW556" s="43"/>
      <c r="BX556" s="43"/>
      <c r="BY556" s="43"/>
      <c r="BZ556" s="43"/>
      <c r="CA556" s="43"/>
      <c r="CB556" s="43"/>
      <c r="CC556" s="43"/>
      <c r="CD556" s="43"/>
      <c r="CE556" s="43"/>
      <c r="CF556" s="43"/>
      <c r="CG556" s="43"/>
      <c r="CH556" s="43"/>
      <c r="CI556" s="43"/>
      <c r="CJ556" s="43"/>
      <c r="CK556" s="43"/>
      <c r="CL556" s="43"/>
      <c r="CM556" s="43"/>
      <c r="CN556" s="43"/>
      <c r="CO556" s="43"/>
      <c r="CP556" s="43"/>
      <c r="CQ556" s="43"/>
      <c r="CR556" s="43"/>
      <c r="CS556" s="43"/>
      <c r="CT556" s="43"/>
      <c r="CU556" s="43"/>
      <c r="CV556" s="43"/>
      <c r="CW556" s="43"/>
      <c r="CX556" s="43"/>
      <c r="CY556" s="43"/>
      <c r="CZ556" s="43"/>
      <c r="DA556" s="43"/>
      <c r="DB556" s="43"/>
      <c r="DC556" s="43"/>
      <c r="DD556" s="43"/>
      <c r="DE556" s="43"/>
      <c r="DF556" s="43"/>
      <c r="DG556" s="43"/>
      <c r="DH556" s="43"/>
      <c r="DI556" s="43"/>
      <c r="DJ556" s="43"/>
      <c r="DK556" s="43"/>
      <c r="DL556" s="43"/>
      <c r="DM556" s="43"/>
      <c r="DN556" s="43"/>
      <c r="DO556" s="43"/>
      <c r="DP556" s="43"/>
      <c r="DQ556" s="43"/>
      <c r="DR556" s="43"/>
      <c r="DS556" s="43"/>
      <c r="DT556" s="43"/>
      <c r="DU556" s="43"/>
      <c r="DV556" s="43"/>
      <c r="DW556" s="43"/>
      <c r="DX556" s="43"/>
      <c r="DY556" s="43"/>
      <c r="DZ556" s="43"/>
      <c r="EA556" s="43"/>
      <c r="EB556" s="43"/>
      <c r="EC556" s="43"/>
      <c r="ED556" s="43"/>
      <c r="EE556" s="43"/>
      <c r="EF556" s="43"/>
      <c r="EG556" s="43"/>
      <c r="EH556" s="43"/>
      <c r="EI556" s="43"/>
      <c r="EJ556" s="43"/>
      <c r="EK556" s="43"/>
      <c r="EL556" s="43"/>
      <c r="EM556" s="43"/>
      <c r="EN556" s="43"/>
      <c r="EO556" s="43"/>
      <c r="EP556" s="43"/>
      <c r="EQ556" s="43"/>
      <c r="ER556" s="43"/>
      <c r="ES556" s="43"/>
      <c r="ET556" s="43"/>
      <c r="EU556" s="43"/>
      <c r="EV556" s="43"/>
      <c r="EW556" s="43"/>
      <c r="EX556" s="43"/>
      <c r="EY556" s="43"/>
      <c r="EZ556" s="43"/>
      <c r="FA556" s="43"/>
      <c r="FB556" s="43"/>
      <c r="FC556" s="43"/>
      <c r="FD556" s="43"/>
      <c r="FE556" s="43"/>
      <c r="FF556" s="43"/>
      <c r="FG556" s="43"/>
      <c r="FH556" s="43"/>
      <c r="FI556" s="43"/>
      <c r="FJ556" s="43"/>
      <c r="FK556" s="43"/>
      <c r="FL556" s="43"/>
      <c r="FM556" s="43"/>
      <c r="FN556" s="43"/>
      <c r="FO556" s="43"/>
      <c r="FP556" s="43"/>
      <c r="FQ556" s="43"/>
      <c r="FR556" s="43"/>
      <c r="FS556" s="43"/>
      <c r="FT556" s="43"/>
      <c r="FU556" s="43"/>
      <c r="FV556" s="43"/>
      <c r="FW556" s="43"/>
      <c r="FX556" s="43"/>
      <c r="FY556" s="43"/>
    </row>
    <row r="557" spans="1:181" ht="184.5" customHeight="1" x14ac:dyDescent="0.25">
      <c r="A557" s="19">
        <v>148</v>
      </c>
      <c r="B557" s="19" t="s">
        <v>22</v>
      </c>
      <c r="C557" s="19" t="s">
        <v>401</v>
      </c>
      <c r="D557" s="19" t="s">
        <v>402</v>
      </c>
      <c r="E557" s="19">
        <v>1</v>
      </c>
      <c r="F557" s="93">
        <v>0</v>
      </c>
      <c r="G557" s="19" t="s">
        <v>17</v>
      </c>
      <c r="H557" s="19" t="s">
        <v>31</v>
      </c>
      <c r="I557" s="30"/>
      <c r="J557" s="6" t="s">
        <v>133</v>
      </c>
      <c r="K557" s="6" t="s">
        <v>22</v>
      </c>
      <c r="L557" s="6" t="str">
        <f t="shared" si="7"/>
        <v>Dezembro</v>
      </c>
    </row>
    <row r="558" spans="1:181" ht="103.5" customHeight="1" x14ac:dyDescent="0.25">
      <c r="A558" s="19">
        <v>149</v>
      </c>
      <c r="B558" s="19" t="s">
        <v>22</v>
      </c>
      <c r="C558" s="19" t="s">
        <v>403</v>
      </c>
      <c r="D558" s="19" t="s">
        <v>404</v>
      </c>
      <c r="E558" s="19">
        <v>100</v>
      </c>
      <c r="F558" s="94">
        <v>7600</v>
      </c>
      <c r="G558" s="6" t="s">
        <v>17</v>
      </c>
      <c r="H558" s="6" t="s">
        <v>31</v>
      </c>
      <c r="I558" s="27"/>
      <c r="J558" s="6" t="s">
        <v>42</v>
      </c>
      <c r="K558" s="6" t="s">
        <v>22</v>
      </c>
      <c r="L558" s="6" t="str">
        <f t="shared" si="7"/>
        <v>Dezembro</v>
      </c>
    </row>
    <row r="559" spans="1:181" ht="88.5" customHeight="1" x14ac:dyDescent="0.25">
      <c r="A559" s="6">
        <v>150</v>
      </c>
      <c r="B559" s="6" t="s">
        <v>22</v>
      </c>
      <c r="C559" s="6" t="s">
        <v>405</v>
      </c>
      <c r="D559" s="6" t="s">
        <v>406</v>
      </c>
      <c r="E559" s="6">
        <v>2</v>
      </c>
      <c r="F559" s="71">
        <v>28463.33</v>
      </c>
      <c r="G559" s="6" t="s">
        <v>76</v>
      </c>
      <c r="H559" s="6" t="s">
        <v>31</v>
      </c>
      <c r="I559" s="27"/>
      <c r="J559" s="6" t="s">
        <v>95</v>
      </c>
      <c r="K559" s="6" t="s">
        <v>22</v>
      </c>
      <c r="L559" s="6" t="str">
        <f t="shared" si="7"/>
        <v>Janeiro</v>
      </c>
    </row>
    <row r="560" spans="1:181" ht="68.25" customHeight="1" x14ac:dyDescent="0.25">
      <c r="A560" s="5">
        <v>151</v>
      </c>
      <c r="B560" s="6" t="s">
        <v>22</v>
      </c>
      <c r="C560" s="5" t="s">
        <v>407</v>
      </c>
      <c r="D560" s="6" t="s">
        <v>408</v>
      </c>
      <c r="E560" s="6">
        <v>5</v>
      </c>
      <c r="F560" s="71">
        <v>28000</v>
      </c>
      <c r="G560" s="5" t="s">
        <v>132</v>
      </c>
      <c r="H560" s="5" t="s">
        <v>31</v>
      </c>
      <c r="I560" s="5"/>
      <c r="J560" s="5" t="s">
        <v>95</v>
      </c>
      <c r="K560" s="5"/>
      <c r="L560" s="5" t="str">
        <f t="shared" si="7"/>
        <v>Dezembro</v>
      </c>
    </row>
    <row r="561" spans="1:12" ht="52.5" customHeight="1" x14ac:dyDescent="0.25">
      <c r="A561" s="8"/>
      <c r="B561" s="6" t="s">
        <v>28</v>
      </c>
      <c r="C561" s="8"/>
      <c r="D561" s="6" t="s">
        <v>409</v>
      </c>
      <c r="E561" s="6">
        <v>12</v>
      </c>
      <c r="F561" s="71">
        <v>480000</v>
      </c>
      <c r="G561" s="8"/>
      <c r="H561" s="8"/>
      <c r="I561" s="8"/>
      <c r="J561" s="8"/>
      <c r="K561" s="8"/>
      <c r="L561" s="8"/>
    </row>
    <row r="562" spans="1:12" ht="61.5" customHeight="1" x14ac:dyDescent="0.25">
      <c r="A562" s="9"/>
      <c r="B562" s="6" t="s">
        <v>27</v>
      </c>
      <c r="C562" s="9"/>
      <c r="D562" s="6" t="s">
        <v>410</v>
      </c>
      <c r="E562" s="6">
        <v>1</v>
      </c>
      <c r="F562" s="71">
        <v>80000</v>
      </c>
      <c r="G562" s="9"/>
      <c r="H562" s="9"/>
      <c r="I562" s="9"/>
      <c r="J562" s="9"/>
      <c r="K562" s="9"/>
      <c r="L562" s="9"/>
    </row>
    <row r="563" spans="1:12" ht="90.75" customHeight="1" x14ac:dyDescent="0.25">
      <c r="A563" s="6">
        <v>152</v>
      </c>
      <c r="B563" s="6" t="s">
        <v>22</v>
      </c>
      <c r="C563" s="6" t="s">
        <v>411</v>
      </c>
      <c r="D563" s="6" t="s">
        <v>412</v>
      </c>
      <c r="E563" s="6">
        <v>100</v>
      </c>
      <c r="F563" s="71">
        <v>15000</v>
      </c>
      <c r="G563" s="6" t="s">
        <v>59</v>
      </c>
      <c r="H563" s="6" t="s">
        <v>18</v>
      </c>
      <c r="I563" s="27"/>
      <c r="J563" s="6" t="s">
        <v>133</v>
      </c>
      <c r="K563" s="6" t="s">
        <v>22</v>
      </c>
      <c r="L563" s="6" t="str">
        <f>IF($G563="Janeiro","Dezembro",IF($G563="Fevereiro","Dezembro",IF($G563="Março","Janeiro",IF($G563="Abril","Janeiro",IF($G563="Maio","Fevereiro",IF($G563="Junho","Março",IF($G563="Julho","Abril",IF($G563="Agosto","Maio",IF($G563="Setembro","Junho",IF($G563="Outubro","Julho",IF($G563="Novembro","Agosto",IF($G563="Dezembro","Setembro","Erro"))))))))))))</f>
        <v>Maio</v>
      </c>
    </row>
    <row r="564" spans="1:12" ht="66" customHeight="1" x14ac:dyDescent="0.25">
      <c r="A564" s="6">
        <v>153</v>
      </c>
      <c r="B564" s="6" t="s">
        <v>22</v>
      </c>
      <c r="C564" s="6" t="s">
        <v>413</v>
      </c>
      <c r="D564" s="6" t="s">
        <v>414</v>
      </c>
      <c r="E564" s="6">
        <v>1</v>
      </c>
      <c r="F564" s="71">
        <v>500000</v>
      </c>
      <c r="G564" s="6" t="s">
        <v>89</v>
      </c>
      <c r="H564" s="6" t="s">
        <v>31</v>
      </c>
      <c r="I564" s="27"/>
      <c r="J564" s="6" t="s">
        <v>138</v>
      </c>
      <c r="K564" s="6" t="s">
        <v>22</v>
      </c>
      <c r="L564" s="6" t="str">
        <f>IF($G564="Janeiro","Dezembro",IF($G564="Fevereiro","Dezembro",IF($G564="Março","Janeiro",IF($G564="Abril","Janeiro",IF($G564="Maio","Fevereiro",IF($G564="Junho","Março",IF($G564="Julho","Abril",IF($G564="Agosto","Maio",IF($G564="Setembro","Junho",IF($G564="Outubro","Julho",IF($G564="Novembro","Agosto",IF($G564="Dezembro","Setembro","Erro"))))))))))))</f>
        <v>Janeiro</v>
      </c>
    </row>
    <row r="565" spans="1:12" ht="88.5" customHeight="1" x14ac:dyDescent="0.25">
      <c r="A565" s="6">
        <v>154</v>
      </c>
      <c r="B565" s="6" t="s">
        <v>22</v>
      </c>
      <c r="C565" s="6" t="s">
        <v>415</v>
      </c>
      <c r="D565" s="6" t="s">
        <v>416</v>
      </c>
      <c r="E565" s="6">
        <v>1</v>
      </c>
      <c r="F565" s="71">
        <v>600000</v>
      </c>
      <c r="G565" s="6" t="s">
        <v>89</v>
      </c>
      <c r="H565" s="6" t="s">
        <v>31</v>
      </c>
      <c r="I565" s="27"/>
      <c r="J565" s="6" t="s">
        <v>138</v>
      </c>
      <c r="K565" s="6" t="s">
        <v>33</v>
      </c>
      <c r="L565" s="6" t="str">
        <f>IF($G565="Janeiro","Dezembro",IF($G565="Fevereiro","Dezembro",IF($G565="Março","Janeiro",IF($G565="Abril","Janeiro",IF($G565="Maio","Fevereiro",IF($G565="Junho","Março",IF($G565="Julho","Abril",IF($G565="Agosto","Maio",IF($G565="Setembro","Junho",IF($G565="Outubro","Julho",IF($G565="Novembro","Agosto",IF($G565="Dezembro","Setembro","Erro"))))))))))))</f>
        <v>Janeiro</v>
      </c>
    </row>
    <row r="566" spans="1:12" ht="61.5" customHeight="1" x14ac:dyDescent="0.25">
      <c r="A566" s="5">
        <v>155</v>
      </c>
      <c r="B566" s="6" t="s">
        <v>22</v>
      </c>
      <c r="C566" s="5" t="s">
        <v>417</v>
      </c>
      <c r="D566" s="6" t="s">
        <v>418</v>
      </c>
      <c r="E566" s="6">
        <v>12</v>
      </c>
      <c r="F566" s="71">
        <v>12000</v>
      </c>
      <c r="G566" s="5" t="s">
        <v>59</v>
      </c>
      <c r="H566" s="5" t="s">
        <v>18</v>
      </c>
      <c r="I566" s="5"/>
      <c r="J566" s="5" t="s">
        <v>42</v>
      </c>
      <c r="K566" s="5" t="s">
        <v>27</v>
      </c>
      <c r="L566" s="5" t="str">
        <f>IF($G566="Janeiro","Dezembro",IF($G566="Fevereiro","Dezembro",IF($G566="Março","Janeiro",IF($G566="Abril","Janeiro",IF($G566="Maio","Fevereiro",IF($G566="Junho","Março",IF($G566="Julho","Abril",IF($G566="Agosto","Maio",IF($G566="Setembro","Junho",IF($G566="Outubro","Julho",IF($G566="Novembro","Agosto",IF($G566="Dezembro","Setembro","Erro"))))))))))))</f>
        <v>Maio</v>
      </c>
    </row>
    <row r="567" spans="1:12" ht="93" customHeight="1" x14ac:dyDescent="0.25">
      <c r="A567" s="9"/>
      <c r="B567" s="6" t="s">
        <v>27</v>
      </c>
      <c r="C567" s="9"/>
      <c r="D567" s="6" t="s">
        <v>419</v>
      </c>
      <c r="E567" s="6" t="s">
        <v>48</v>
      </c>
      <c r="F567" s="71">
        <v>1000000</v>
      </c>
      <c r="G567" s="9"/>
      <c r="H567" s="9"/>
      <c r="I567" s="9"/>
      <c r="J567" s="9"/>
      <c r="K567" s="9"/>
      <c r="L567" s="9"/>
    </row>
    <row r="568" spans="1:12" ht="61.5" customHeight="1" x14ac:dyDescent="0.25">
      <c r="A568" s="5">
        <v>156</v>
      </c>
      <c r="B568" s="6" t="s">
        <v>22</v>
      </c>
      <c r="C568" s="5" t="s">
        <v>420</v>
      </c>
      <c r="D568" s="6" t="s">
        <v>421</v>
      </c>
      <c r="E568" s="6">
        <v>5</v>
      </c>
      <c r="F568" s="71">
        <v>25000</v>
      </c>
      <c r="G568" s="5" t="s">
        <v>63</v>
      </c>
      <c r="H568" s="5" t="s">
        <v>18</v>
      </c>
      <c r="I568" s="5"/>
      <c r="J568" s="5" t="s">
        <v>42</v>
      </c>
      <c r="K568" s="5" t="s">
        <v>26</v>
      </c>
      <c r="L568" s="5" t="str">
        <f>IF($G568="Janeiro","Dezembro",IF($G568="Fevereiro","Dezembro",IF($G568="Março","Janeiro",IF($G568="Abril","Janeiro",IF($G568="Maio","Fevereiro",IF($G568="Junho","Março",IF($G568="Julho","Abril",IF($G568="Agosto","Maio",IF($G568="Setembro","Junho",IF($G568="Outubro","Julho",IF($G568="Novembro","Agosto",IF($G568="Dezembro","Setembro","Erro"))))))))))))</f>
        <v>Agosto</v>
      </c>
    </row>
    <row r="569" spans="1:12" ht="78.75" customHeight="1" x14ac:dyDescent="0.25">
      <c r="A569" s="8"/>
      <c r="B569" s="6" t="s">
        <v>23</v>
      </c>
      <c r="C569" s="8"/>
      <c r="D569" s="6" t="s">
        <v>422</v>
      </c>
      <c r="E569" s="5" t="s">
        <v>48</v>
      </c>
      <c r="F569" s="71">
        <v>5000</v>
      </c>
      <c r="G569" s="8"/>
      <c r="H569" s="8"/>
      <c r="I569" s="8"/>
      <c r="J569" s="8"/>
      <c r="K569" s="8"/>
      <c r="L569" s="8"/>
    </row>
    <row r="570" spans="1:12" ht="15.75" customHeight="1" x14ac:dyDescent="0.25">
      <c r="A570" s="8"/>
      <c r="B570" s="6" t="s">
        <v>26</v>
      </c>
      <c r="C570" s="8"/>
      <c r="D570" s="5" t="s">
        <v>423</v>
      </c>
      <c r="E570" s="8"/>
      <c r="F570" s="71">
        <v>200000</v>
      </c>
      <c r="G570" s="8"/>
      <c r="H570" s="8"/>
      <c r="I570" s="8"/>
      <c r="J570" s="8"/>
      <c r="K570" s="8"/>
      <c r="L570" s="8"/>
    </row>
    <row r="571" spans="1:12" ht="16.5" customHeight="1" x14ac:dyDescent="0.25">
      <c r="A571" s="8"/>
      <c r="B571" s="6" t="s">
        <v>27</v>
      </c>
      <c r="C571" s="8"/>
      <c r="D571" s="8"/>
      <c r="E571" s="8"/>
      <c r="F571" s="71">
        <v>20000</v>
      </c>
      <c r="G571" s="8"/>
      <c r="H571" s="8"/>
      <c r="I571" s="8"/>
      <c r="J571" s="8"/>
      <c r="K571" s="8"/>
      <c r="L571" s="8"/>
    </row>
    <row r="572" spans="1:12" ht="20.25" customHeight="1" x14ac:dyDescent="0.25">
      <c r="A572" s="8"/>
      <c r="B572" s="6" t="s">
        <v>28</v>
      </c>
      <c r="C572" s="8"/>
      <c r="D572" s="8"/>
      <c r="E572" s="8"/>
      <c r="F572" s="71">
        <v>50000</v>
      </c>
      <c r="G572" s="8"/>
      <c r="H572" s="8"/>
      <c r="I572" s="8"/>
      <c r="J572" s="8"/>
      <c r="K572" s="8"/>
      <c r="L572" s="8"/>
    </row>
    <row r="573" spans="1:12" ht="21" customHeight="1" x14ac:dyDescent="0.25">
      <c r="A573" s="9"/>
      <c r="B573" s="6" t="s">
        <v>34</v>
      </c>
      <c r="C573" s="9"/>
      <c r="D573" s="8"/>
      <c r="E573" s="8"/>
      <c r="F573" s="95">
        <v>40000</v>
      </c>
      <c r="G573" s="8"/>
      <c r="H573" s="8"/>
      <c r="I573" s="8"/>
      <c r="J573" s="8"/>
      <c r="K573" s="8"/>
      <c r="L573" s="8"/>
    </row>
    <row r="574" spans="1:12" ht="132" customHeight="1" x14ac:dyDescent="0.25">
      <c r="A574" s="5">
        <v>157</v>
      </c>
      <c r="B574" s="12" t="s">
        <v>25</v>
      </c>
      <c r="C574" s="5" t="s">
        <v>424</v>
      </c>
      <c r="D574" s="12" t="s">
        <v>425</v>
      </c>
      <c r="E574" s="12">
        <v>1</v>
      </c>
      <c r="F574" s="76">
        <v>700000</v>
      </c>
      <c r="G574" s="12" t="s">
        <v>49</v>
      </c>
      <c r="H574" s="12" t="s">
        <v>31</v>
      </c>
      <c r="I574" s="12"/>
      <c r="J574" s="12" t="s">
        <v>95</v>
      </c>
      <c r="K574" s="12" t="s">
        <v>25</v>
      </c>
      <c r="L574" s="12" t="str">
        <f>IF($G574="Janeiro","Dezembro",IF($G574="Fevereiro","Dezembro",IF($G574="Março","Janeiro",IF($G574="Abril","Janeiro",IF($G574="Maio","Fevereiro",IF($G574="Junho","Março",IF($G574="Julho","Abril",IF($G574="Agosto","Maio",IF($G574="Setembro","Junho",IF($G574="Outubro","Julho",IF($G574="Novembro","Agosto",IF($G574="Dezembro","Setembro","Erro"))))))))))))</f>
        <v>Julho</v>
      </c>
    </row>
    <row r="575" spans="1:12" ht="38.25" customHeight="1" x14ac:dyDescent="0.25">
      <c r="A575" s="8"/>
      <c r="B575" s="6" t="s">
        <v>22</v>
      </c>
      <c r="C575" s="8"/>
      <c r="D575" s="6" t="s">
        <v>426</v>
      </c>
      <c r="E575" s="6">
        <v>700</v>
      </c>
      <c r="F575" s="71">
        <v>15000</v>
      </c>
      <c r="G575" s="5" t="s">
        <v>17</v>
      </c>
      <c r="H575" s="5" t="s">
        <v>18</v>
      </c>
      <c r="I575" s="5"/>
      <c r="J575" s="5" t="s">
        <v>42</v>
      </c>
      <c r="K575" s="5" t="s">
        <v>26</v>
      </c>
      <c r="L575" s="5" t="str">
        <f>IF($G575="Janeiro","Dezembro",IF($G575="Fevereiro","Dezembro",IF($G575="Março","Janeiro",IF($G575="Abril","Janeiro",IF($G575="Maio","Fevereiro",IF($G575="Junho","Março",IF($G575="Julho","Abril",IF($G575="Agosto","Maio",IF($G575="Setembro","Junho",IF($G575="Outubro","Julho",IF($G575="Novembro","Agosto",IF($G575="Dezembro","Setembro","Erro"))))))))))))</f>
        <v>Dezembro</v>
      </c>
    </row>
    <row r="576" spans="1:12" ht="73.5" customHeight="1" x14ac:dyDescent="0.25">
      <c r="A576" s="9"/>
      <c r="B576" s="6" t="s">
        <v>26</v>
      </c>
      <c r="C576" s="9"/>
      <c r="D576" s="6" t="s">
        <v>427</v>
      </c>
      <c r="E576" s="6">
        <v>6000</v>
      </c>
      <c r="F576" s="71">
        <v>100000</v>
      </c>
      <c r="G576" s="9"/>
      <c r="H576" s="9"/>
      <c r="I576" s="9"/>
      <c r="J576" s="9"/>
      <c r="K576" s="9"/>
      <c r="L576" s="9"/>
    </row>
    <row r="577" spans="1:12" ht="55.5" customHeight="1" x14ac:dyDescent="0.25">
      <c r="A577" s="6">
        <v>158</v>
      </c>
      <c r="B577" s="6" t="s">
        <v>22</v>
      </c>
      <c r="C577" s="6" t="s">
        <v>428</v>
      </c>
      <c r="D577" s="6" t="s">
        <v>429</v>
      </c>
      <c r="E577" s="6" t="s">
        <v>48</v>
      </c>
      <c r="F577" s="71">
        <v>5000</v>
      </c>
      <c r="G577" s="6" t="s">
        <v>41</v>
      </c>
      <c r="H577" s="6" t="s">
        <v>18</v>
      </c>
      <c r="I577" s="27"/>
      <c r="J577" s="6" t="s">
        <v>95</v>
      </c>
      <c r="K577" s="6" t="s">
        <v>25</v>
      </c>
      <c r="L577" s="6" t="str">
        <f>IF($G577="Janeiro","Dezembro",IF($G577="Fevereiro","Dezembro",IF($G577="Março","Janeiro",IF($G577="Abril","Janeiro",IF($G577="Maio","Fevereiro",IF($G577="Junho","Março",IF($G577="Julho","Abril",IF($G577="Agosto","Maio",IF($G577="Setembro","Junho",IF($G577="Outubro","Julho",IF($G577="Novembro","Agosto",IF($G577="Dezembro","Setembro","Erro"))))))))))))</f>
        <v>Fevereiro</v>
      </c>
    </row>
    <row r="578" spans="1:12" ht="46.5" customHeight="1" x14ac:dyDescent="0.25">
      <c r="A578" s="5">
        <v>159</v>
      </c>
      <c r="B578" s="6" t="s">
        <v>22</v>
      </c>
      <c r="C578" s="5" t="s">
        <v>430</v>
      </c>
      <c r="D578" s="6" t="s">
        <v>418</v>
      </c>
      <c r="E578" s="5" t="s">
        <v>48</v>
      </c>
      <c r="F578" s="71">
        <v>5000</v>
      </c>
      <c r="G578" s="5" t="s">
        <v>49</v>
      </c>
      <c r="H578" s="5" t="s">
        <v>18</v>
      </c>
      <c r="I578" s="5"/>
      <c r="J578" s="5" t="s">
        <v>42</v>
      </c>
      <c r="K578" s="5" t="s">
        <v>26</v>
      </c>
      <c r="L578" s="5" t="str">
        <f>IF($G578="Janeiro","Dezembro",IF($G578="Fevereiro","Dezembro",IF($G578="Março","Janeiro",IF($G578="Abril","Janeiro",IF($G578="Maio","Fevereiro",IF($G578="Junho","Março",IF($G578="Julho","Abril",IF($G578="Agosto","Maio",IF($G578="Setembro","Junho",IF($G578="Outubro","Julho",IF($G578="Novembro","Agosto",IF($G578="Dezembro","Setembro","Erro"))))))))))))</f>
        <v>Julho</v>
      </c>
    </row>
    <row r="579" spans="1:12" ht="75" customHeight="1" x14ac:dyDescent="0.25">
      <c r="A579" s="9"/>
      <c r="B579" s="6" t="s">
        <v>28</v>
      </c>
      <c r="C579" s="9"/>
      <c r="D579" s="6" t="s">
        <v>431</v>
      </c>
      <c r="E579" s="9"/>
      <c r="F579" s="71">
        <v>15000</v>
      </c>
      <c r="G579" s="9"/>
      <c r="H579" s="9"/>
      <c r="I579" s="9"/>
      <c r="J579" s="9"/>
      <c r="K579" s="9"/>
      <c r="L579" s="9"/>
    </row>
    <row r="580" spans="1:12" ht="57.75" customHeight="1" x14ac:dyDescent="0.25">
      <c r="A580" s="6">
        <v>160</v>
      </c>
      <c r="B580" s="6" t="s">
        <v>22</v>
      </c>
      <c r="C580" s="6" t="s">
        <v>432</v>
      </c>
      <c r="D580" s="6" t="s">
        <v>433</v>
      </c>
      <c r="E580" s="6">
        <v>1</v>
      </c>
      <c r="F580" s="7">
        <v>1000000</v>
      </c>
      <c r="G580" s="6" t="s">
        <v>214</v>
      </c>
      <c r="H580" s="6" t="s">
        <v>18</v>
      </c>
      <c r="I580" s="27"/>
      <c r="J580" s="6" t="s">
        <v>138</v>
      </c>
      <c r="K580" s="6" t="s">
        <v>22</v>
      </c>
      <c r="L580" s="6" t="str">
        <f>IF($G580="Janeiro","Dezembro",IF($G580="Fevereiro","Dezembro",IF($G580="Março","Janeiro",IF($G580="Abril","Janeiro",IF($G580="Maio","Fevereiro",IF($G580="Junho","Março",IF($G580="Julho","Abril",IF($G580="Agosto","Maio",IF($G580="Setembro","Junho",IF($G580="Outubro","Julho",IF($G580="Novembro","Agosto",IF($G580="Dezembro","Setembro","Erro"))))))))))))</f>
        <v>Abril</v>
      </c>
    </row>
    <row r="581" spans="1:12" ht="46.5" customHeight="1" x14ac:dyDescent="0.25">
      <c r="A581" s="5">
        <v>161</v>
      </c>
      <c r="B581" s="6" t="s">
        <v>23</v>
      </c>
      <c r="C581" s="5" t="s">
        <v>434</v>
      </c>
      <c r="D581" s="19" t="s">
        <v>261</v>
      </c>
      <c r="E581" s="5" t="s">
        <v>16</v>
      </c>
      <c r="F581" s="10">
        <v>4800</v>
      </c>
      <c r="G581" s="5" t="s">
        <v>17</v>
      </c>
      <c r="H581" s="5" t="s">
        <v>31</v>
      </c>
      <c r="I581" s="5"/>
      <c r="J581" s="5" t="s">
        <v>90</v>
      </c>
      <c r="K581" s="5" t="s">
        <v>25</v>
      </c>
      <c r="L581" s="5" t="str">
        <f>IF($G581="Janeiro","Dezembro",IF($G581="Fevereiro","Dezembro",IF($G581="Março","Janeiro",IF($G581="Abril","Janeiro",IF($G581="Maio","Fevereiro",IF($G581="Junho","Março",IF($G581="Julho","Abril",IF($G581="Agosto","Maio",IF($G581="Setembro","Junho",IF($G581="Outubro","Julho",IF($G581="Novembro","Agosto",IF($G581="Dezembro","Setembro","Erro"))))))))))))</f>
        <v>Dezembro</v>
      </c>
    </row>
    <row r="582" spans="1:12" ht="51.75" customHeight="1" x14ac:dyDescent="0.25">
      <c r="A582" s="8"/>
      <c r="B582" s="6" t="s">
        <v>25</v>
      </c>
      <c r="C582" s="8"/>
      <c r="D582" s="19" t="s">
        <v>435</v>
      </c>
      <c r="E582" s="8"/>
      <c r="F582" s="10">
        <v>3000</v>
      </c>
      <c r="G582" s="8"/>
      <c r="H582" s="8"/>
      <c r="I582" s="8"/>
      <c r="J582" s="8"/>
      <c r="K582" s="8"/>
      <c r="L582" s="8"/>
    </row>
    <row r="583" spans="1:12" ht="78.75" customHeight="1" x14ac:dyDescent="0.25">
      <c r="A583" s="8"/>
      <c r="B583" s="6" t="s">
        <v>27</v>
      </c>
      <c r="C583" s="8"/>
      <c r="D583" s="19" t="s">
        <v>436</v>
      </c>
      <c r="E583" s="8"/>
      <c r="F583" s="10">
        <v>10000</v>
      </c>
      <c r="G583" s="8"/>
      <c r="H583" s="8"/>
      <c r="I583" s="8"/>
      <c r="J583" s="8"/>
      <c r="K583" s="8"/>
      <c r="L583" s="8"/>
    </row>
    <row r="584" spans="1:12" ht="56.25" customHeight="1" x14ac:dyDescent="0.25">
      <c r="A584" s="9"/>
      <c r="B584" s="6" t="s">
        <v>28</v>
      </c>
      <c r="C584" s="9"/>
      <c r="D584" s="19" t="s">
        <v>437</v>
      </c>
      <c r="E584" s="9"/>
      <c r="F584" s="10">
        <v>10000</v>
      </c>
      <c r="G584" s="9"/>
      <c r="H584" s="9"/>
      <c r="I584" s="9"/>
      <c r="J584" s="9"/>
      <c r="K584" s="9"/>
      <c r="L584" s="9"/>
    </row>
    <row r="585" spans="1:12" ht="96" customHeight="1" x14ac:dyDescent="0.25">
      <c r="A585" s="6">
        <v>162</v>
      </c>
      <c r="B585" s="6" t="s">
        <v>23</v>
      </c>
      <c r="C585" s="6" t="s">
        <v>438</v>
      </c>
      <c r="D585" s="6" t="s">
        <v>439</v>
      </c>
      <c r="E585" s="6" t="s">
        <v>16</v>
      </c>
      <c r="F585" s="7">
        <v>1400000</v>
      </c>
      <c r="G585" s="6" t="s">
        <v>17</v>
      </c>
      <c r="H585" s="6" t="s">
        <v>31</v>
      </c>
      <c r="I585" s="27"/>
      <c r="J585" s="6" t="s">
        <v>19</v>
      </c>
      <c r="K585" s="6" t="s">
        <v>23</v>
      </c>
      <c r="L585" s="6" t="str">
        <f t="shared" ref="L585:L590" si="8">IF($G585="Janeiro","Dezembro",IF($G585="Fevereiro","Dezembro",IF($G585="Março","Janeiro",IF($G585="Abril","Janeiro",IF($G585="Maio","Fevereiro",IF($G585="Junho","Março",IF($G585="Julho","Abril",IF($G585="Agosto","Maio",IF($G585="Setembro","Junho",IF($G585="Outubro","Julho",IF($G585="Novembro","Agosto",IF($G585="Dezembro","Setembro","Erro"))))))))))))</f>
        <v>Dezembro</v>
      </c>
    </row>
    <row r="586" spans="1:12" ht="86.25" customHeight="1" x14ac:dyDescent="0.25">
      <c r="A586" s="6">
        <v>163</v>
      </c>
      <c r="B586" s="6" t="s">
        <v>23</v>
      </c>
      <c r="C586" s="6" t="s">
        <v>440</v>
      </c>
      <c r="D586" s="6" t="s">
        <v>439</v>
      </c>
      <c r="E586" s="6" t="s">
        <v>16</v>
      </c>
      <c r="F586" s="7">
        <v>6100000</v>
      </c>
      <c r="G586" s="6" t="s">
        <v>17</v>
      </c>
      <c r="H586" s="6" t="s">
        <v>31</v>
      </c>
      <c r="I586" s="27"/>
      <c r="J586" s="6" t="s">
        <v>19</v>
      </c>
      <c r="K586" s="6" t="s">
        <v>23</v>
      </c>
      <c r="L586" s="6" t="str">
        <f t="shared" si="8"/>
        <v>Dezembro</v>
      </c>
    </row>
    <row r="587" spans="1:12" ht="61.5" customHeight="1" x14ac:dyDescent="0.25">
      <c r="A587" s="6">
        <v>164</v>
      </c>
      <c r="B587" s="6" t="s">
        <v>23</v>
      </c>
      <c r="C587" s="6" t="s">
        <v>441</v>
      </c>
      <c r="D587" s="6" t="s">
        <v>442</v>
      </c>
      <c r="E587" s="6">
        <v>400</v>
      </c>
      <c r="F587" s="7">
        <v>300000</v>
      </c>
      <c r="G587" s="6" t="s">
        <v>94</v>
      </c>
      <c r="H587" s="6" t="s">
        <v>18</v>
      </c>
      <c r="I587" s="27"/>
      <c r="J587" s="6" t="s">
        <v>133</v>
      </c>
      <c r="K587" s="6" t="s">
        <v>23</v>
      </c>
      <c r="L587" s="6" t="str">
        <f t="shared" si="8"/>
        <v>Junho</v>
      </c>
    </row>
    <row r="588" spans="1:12" ht="50.25" customHeight="1" x14ac:dyDescent="0.25">
      <c r="A588" s="6">
        <v>165</v>
      </c>
      <c r="B588" s="6" t="s">
        <v>23</v>
      </c>
      <c r="C588" s="6" t="s">
        <v>443</v>
      </c>
      <c r="D588" s="6" t="s">
        <v>444</v>
      </c>
      <c r="E588" s="6">
        <v>20</v>
      </c>
      <c r="F588" s="7">
        <v>50000</v>
      </c>
      <c r="G588" s="6" t="s">
        <v>45</v>
      </c>
      <c r="H588" s="6" t="s">
        <v>31</v>
      </c>
      <c r="I588" s="27"/>
      <c r="J588" s="6" t="s">
        <v>42</v>
      </c>
      <c r="K588" s="6" t="s">
        <v>23</v>
      </c>
      <c r="L588" s="6" t="str">
        <f t="shared" si="8"/>
        <v>Março</v>
      </c>
    </row>
    <row r="589" spans="1:12" ht="36" x14ac:dyDescent="0.25">
      <c r="A589" s="6">
        <v>166</v>
      </c>
      <c r="B589" s="6" t="s">
        <v>23</v>
      </c>
      <c r="C589" s="6" t="s">
        <v>445</v>
      </c>
      <c r="D589" s="6" t="s">
        <v>446</v>
      </c>
      <c r="E589" s="6">
        <v>1000</v>
      </c>
      <c r="F589" s="7">
        <v>400000</v>
      </c>
      <c r="G589" s="6" t="s">
        <v>17</v>
      </c>
      <c r="H589" s="6" t="s">
        <v>31</v>
      </c>
      <c r="I589" s="27"/>
      <c r="J589" s="6" t="s">
        <v>133</v>
      </c>
      <c r="K589" s="6" t="s">
        <v>23</v>
      </c>
      <c r="L589" s="6" t="str">
        <f t="shared" si="8"/>
        <v>Dezembro</v>
      </c>
    </row>
    <row r="590" spans="1:12" ht="36" customHeight="1" x14ac:dyDescent="0.25">
      <c r="A590" s="5">
        <v>167</v>
      </c>
      <c r="B590" s="6" t="s">
        <v>23</v>
      </c>
      <c r="C590" s="5" t="s">
        <v>447</v>
      </c>
      <c r="D590" s="6" t="s">
        <v>448</v>
      </c>
      <c r="E590" s="6" t="s">
        <v>449</v>
      </c>
      <c r="F590" s="7">
        <v>50000</v>
      </c>
      <c r="G590" s="6" t="s">
        <v>45</v>
      </c>
      <c r="H590" s="5" t="s">
        <v>31</v>
      </c>
      <c r="I590" s="5"/>
      <c r="J590" s="5" t="s">
        <v>97</v>
      </c>
      <c r="K590" s="6" t="s">
        <v>23</v>
      </c>
      <c r="L590" s="5" t="str">
        <f t="shared" si="8"/>
        <v>Março</v>
      </c>
    </row>
    <row r="591" spans="1:12" ht="165" customHeight="1" x14ac:dyDescent="0.25">
      <c r="A591" s="9"/>
      <c r="B591" s="6" t="s">
        <v>34</v>
      </c>
      <c r="C591" s="9"/>
      <c r="D591" s="6" t="s">
        <v>450</v>
      </c>
      <c r="E591" s="6">
        <v>1</v>
      </c>
      <c r="F591" s="7">
        <v>5000</v>
      </c>
      <c r="G591" s="6" t="s">
        <v>94</v>
      </c>
      <c r="H591" s="9"/>
      <c r="I591" s="9"/>
      <c r="J591" s="9"/>
      <c r="K591" s="6" t="s">
        <v>34</v>
      </c>
      <c r="L591" s="9"/>
    </row>
    <row r="592" spans="1:12" ht="52.5" customHeight="1" x14ac:dyDescent="0.25">
      <c r="A592" s="6">
        <v>168</v>
      </c>
      <c r="B592" s="6" t="s">
        <v>23</v>
      </c>
      <c r="C592" s="19" t="s">
        <v>451</v>
      </c>
      <c r="D592" s="19" t="s">
        <v>452</v>
      </c>
      <c r="E592" s="19">
        <v>200</v>
      </c>
      <c r="F592" s="10">
        <v>10000</v>
      </c>
      <c r="G592" s="6" t="s">
        <v>17</v>
      </c>
      <c r="H592" s="19" t="s">
        <v>31</v>
      </c>
      <c r="I592" s="27"/>
      <c r="J592" s="19" t="s">
        <v>133</v>
      </c>
      <c r="K592" s="6" t="s">
        <v>34</v>
      </c>
      <c r="L592" s="6" t="str">
        <f t="shared" ref="L592:L598" si="9">IF($G592="Janeiro","Dezembro",IF($G592="Fevereiro","Dezembro",IF($G592="Março","Janeiro",IF($G592="Abril","Janeiro",IF($G592="Maio","Fevereiro",IF($G592="Junho","Março",IF($G592="Julho","Abril",IF($G592="Agosto","Maio",IF($G592="Setembro","Junho",IF($G592="Outubro","Julho",IF($G592="Novembro","Agosto",IF($G592="Dezembro","Setembro","Erro"))))))))))))</f>
        <v>Dezembro</v>
      </c>
    </row>
    <row r="593" spans="1:12" ht="91.5" customHeight="1" x14ac:dyDescent="0.25">
      <c r="A593" s="6">
        <v>169</v>
      </c>
      <c r="B593" s="6" t="s">
        <v>23</v>
      </c>
      <c r="C593" s="6" t="s">
        <v>453</v>
      </c>
      <c r="D593" s="6" t="s">
        <v>454</v>
      </c>
      <c r="E593" s="6">
        <v>20</v>
      </c>
      <c r="F593" s="71">
        <v>15000</v>
      </c>
      <c r="G593" s="6" t="s">
        <v>49</v>
      </c>
      <c r="H593" s="6" t="s">
        <v>18</v>
      </c>
      <c r="I593" s="27"/>
      <c r="J593" s="19" t="s">
        <v>42</v>
      </c>
      <c r="K593" s="6" t="s">
        <v>23</v>
      </c>
      <c r="L593" s="6" t="str">
        <f t="shared" si="9"/>
        <v>Julho</v>
      </c>
    </row>
    <row r="594" spans="1:12" ht="70.5" customHeight="1" x14ac:dyDescent="0.25">
      <c r="A594" s="6">
        <v>170</v>
      </c>
      <c r="B594" s="6" t="s">
        <v>23</v>
      </c>
      <c r="C594" s="6" t="s">
        <v>455</v>
      </c>
      <c r="D594" s="6" t="s">
        <v>456</v>
      </c>
      <c r="E594" s="6">
        <v>1</v>
      </c>
      <c r="F594" s="71">
        <v>180000</v>
      </c>
      <c r="G594" s="6" t="s">
        <v>49</v>
      </c>
      <c r="H594" s="6" t="s">
        <v>18</v>
      </c>
      <c r="I594" s="27"/>
      <c r="J594" s="19" t="s">
        <v>138</v>
      </c>
      <c r="K594" s="6" t="s">
        <v>23</v>
      </c>
      <c r="L594" s="6" t="str">
        <f t="shared" si="9"/>
        <v>Julho</v>
      </c>
    </row>
    <row r="595" spans="1:12" ht="80.25" customHeight="1" x14ac:dyDescent="0.25">
      <c r="A595" s="27">
        <v>171</v>
      </c>
      <c r="B595" s="6" t="s">
        <v>23</v>
      </c>
      <c r="C595" s="6" t="s">
        <v>457</v>
      </c>
      <c r="D595" s="6" t="s">
        <v>456</v>
      </c>
      <c r="E595" s="6">
        <v>20</v>
      </c>
      <c r="F595" s="71">
        <v>120000</v>
      </c>
      <c r="G595" s="6" t="s">
        <v>59</v>
      </c>
      <c r="H595" s="6" t="s">
        <v>18</v>
      </c>
      <c r="I595" s="27"/>
      <c r="J595" s="19" t="s">
        <v>42</v>
      </c>
      <c r="K595" s="6" t="s">
        <v>23</v>
      </c>
      <c r="L595" s="6" t="str">
        <f t="shared" si="9"/>
        <v>Maio</v>
      </c>
    </row>
    <row r="596" spans="1:12" ht="63" customHeight="1" x14ac:dyDescent="0.25">
      <c r="A596" s="6">
        <v>172</v>
      </c>
      <c r="B596" s="6" t="s">
        <v>23</v>
      </c>
      <c r="C596" s="6" t="s">
        <v>458</v>
      </c>
      <c r="D596" s="6" t="s">
        <v>459</v>
      </c>
      <c r="E596" s="6">
        <v>1</v>
      </c>
      <c r="F596" s="71">
        <v>50000</v>
      </c>
      <c r="G596" s="6" t="s">
        <v>45</v>
      </c>
      <c r="H596" s="6" t="s">
        <v>18</v>
      </c>
      <c r="I596" s="27"/>
      <c r="J596" s="19" t="s">
        <v>95</v>
      </c>
      <c r="K596" s="6" t="s">
        <v>23</v>
      </c>
      <c r="L596" s="6" t="str">
        <f t="shared" si="9"/>
        <v>Março</v>
      </c>
    </row>
    <row r="597" spans="1:12" ht="59.25" customHeight="1" x14ac:dyDescent="0.25">
      <c r="A597" s="6">
        <v>173</v>
      </c>
      <c r="B597" s="6" t="s">
        <v>23</v>
      </c>
      <c r="C597" s="6" t="s">
        <v>460</v>
      </c>
      <c r="D597" s="6" t="s">
        <v>461</v>
      </c>
      <c r="E597" s="6">
        <v>1</v>
      </c>
      <c r="F597" s="71">
        <v>3000</v>
      </c>
      <c r="G597" s="6" t="s">
        <v>45</v>
      </c>
      <c r="H597" s="6" t="s">
        <v>18</v>
      </c>
      <c r="I597" s="27"/>
      <c r="J597" s="6" t="s">
        <v>42</v>
      </c>
      <c r="K597" s="6" t="s">
        <v>23</v>
      </c>
      <c r="L597" s="6" t="str">
        <f t="shared" si="9"/>
        <v>Março</v>
      </c>
    </row>
    <row r="598" spans="1:12" ht="42.75" customHeight="1" x14ac:dyDescent="0.25">
      <c r="A598" s="5">
        <v>174</v>
      </c>
      <c r="B598" s="6" t="s">
        <v>23</v>
      </c>
      <c r="C598" s="5" t="s">
        <v>462</v>
      </c>
      <c r="D598" s="6" t="s">
        <v>463</v>
      </c>
      <c r="E598" s="6">
        <v>150</v>
      </c>
      <c r="F598" s="71">
        <v>20000</v>
      </c>
      <c r="G598" s="18" t="s">
        <v>76</v>
      </c>
      <c r="H598" s="5" t="s">
        <v>31</v>
      </c>
      <c r="I598" s="5"/>
      <c r="J598" s="5" t="s">
        <v>42</v>
      </c>
      <c r="K598" s="5"/>
      <c r="L598" s="5" t="str">
        <f t="shared" si="9"/>
        <v>Janeiro</v>
      </c>
    </row>
    <row r="599" spans="1:12" ht="73.5" customHeight="1" x14ac:dyDescent="0.25">
      <c r="A599" s="8"/>
      <c r="B599" s="6" t="s">
        <v>26</v>
      </c>
      <c r="C599" s="8"/>
      <c r="D599" s="6" t="s">
        <v>464</v>
      </c>
      <c r="E599" s="6">
        <v>21</v>
      </c>
      <c r="F599" s="71">
        <v>52500</v>
      </c>
      <c r="G599" s="18"/>
      <c r="H599" s="8"/>
      <c r="I599" s="8"/>
      <c r="J599" s="8"/>
      <c r="K599" s="8"/>
      <c r="L599" s="8"/>
    </row>
    <row r="600" spans="1:12" ht="32.25" customHeight="1" x14ac:dyDescent="0.25">
      <c r="A600" s="8"/>
      <c r="B600" s="6" t="s">
        <v>27</v>
      </c>
      <c r="C600" s="8"/>
      <c r="D600" s="6" t="s">
        <v>465</v>
      </c>
      <c r="E600" s="96" t="s">
        <v>48</v>
      </c>
      <c r="F600" s="71">
        <v>20000</v>
      </c>
      <c r="G600" s="18"/>
      <c r="H600" s="8"/>
      <c r="I600" s="8"/>
      <c r="J600" s="8"/>
      <c r="K600" s="8"/>
      <c r="L600" s="9"/>
    </row>
    <row r="601" spans="1:12" ht="32.25" customHeight="1" x14ac:dyDescent="0.25">
      <c r="A601" s="8"/>
      <c r="B601" s="12" t="s">
        <v>24</v>
      </c>
      <c r="C601" s="8"/>
      <c r="D601" s="12" t="s">
        <v>466</v>
      </c>
      <c r="E601" s="12">
        <v>25</v>
      </c>
      <c r="F601" s="76">
        <v>21600</v>
      </c>
      <c r="G601" s="12" t="s">
        <v>94</v>
      </c>
      <c r="H601" s="8"/>
      <c r="I601" s="8"/>
      <c r="J601" s="8"/>
      <c r="K601" s="8"/>
      <c r="L601" s="12" t="str">
        <f>IF($G601="Janeiro","Dezembro",IF($G601="Fevereiro","Dezembro",IF($G601="Março","Janeiro",IF($G601="Abril","Janeiro",IF($G601="Maio","Fevereiro",IF($G601="Junho","Março",IF($G601="Julho","Abril",IF($G601="Agosto","Maio",IF($G601="Setembro","Junho",IF($G601="Outubro","Julho",IF($G601="Novembro","Agosto",IF($G601="Dezembro","Setembro","Erro"))))))))))))</f>
        <v>Junho</v>
      </c>
    </row>
    <row r="602" spans="1:12" ht="50.25" customHeight="1" x14ac:dyDescent="0.25">
      <c r="A602" s="9"/>
      <c r="B602" s="6" t="s">
        <v>28</v>
      </c>
      <c r="C602" s="9"/>
      <c r="D602" s="6" t="s">
        <v>467</v>
      </c>
      <c r="E602" s="96" t="s">
        <v>48</v>
      </c>
      <c r="F602" s="71">
        <v>275000</v>
      </c>
      <c r="G602" s="6" t="s">
        <v>76</v>
      </c>
      <c r="H602" s="9"/>
      <c r="I602" s="9"/>
      <c r="J602" s="9"/>
      <c r="K602" s="9"/>
      <c r="L602" s="6" t="str">
        <f>IF($G602="Janeiro","Dezembro",IF($G602="Fevereiro","Dezembro",IF($G602="Março","Janeiro",IF($G602="Abril","Janeiro",IF($G602="Maio","Fevereiro",IF($G602="Junho","Março",IF($G602="Julho","Abril",IF($G602="Agosto","Maio",IF($G602="Setembro","Junho",IF($G602="Outubro","Julho",IF($G602="Novembro","Agosto",IF($G602="Dezembro","Setembro","Erro"))))))))))))</f>
        <v>Janeiro</v>
      </c>
    </row>
    <row r="603" spans="1:12" ht="145.5" customHeight="1" x14ac:dyDescent="0.25">
      <c r="A603" s="6">
        <v>175</v>
      </c>
      <c r="B603" s="6" t="s">
        <v>23</v>
      </c>
      <c r="C603" s="6" t="s">
        <v>468</v>
      </c>
      <c r="D603" s="6" t="s">
        <v>469</v>
      </c>
      <c r="E603" s="6">
        <v>3</v>
      </c>
      <c r="F603" s="71">
        <v>773000</v>
      </c>
      <c r="G603" s="6" t="s">
        <v>59</v>
      </c>
      <c r="H603" s="6" t="s">
        <v>31</v>
      </c>
      <c r="I603" s="27"/>
      <c r="J603" s="19" t="s">
        <v>138</v>
      </c>
      <c r="K603" s="6" t="s">
        <v>23</v>
      </c>
      <c r="L603" s="6" t="str">
        <f>IF($G603="Janeiro","Dezembro",IF($G603="Fevereiro","Dezembro",IF($G603="Março","Janeiro",IF($G603="Abril","Janeiro",IF($G603="Maio","Fevereiro",IF($G603="Junho","Março",IF($G603="Julho","Abril",IF($G603="Agosto","Maio",IF($G603="Setembro","Junho",IF($G603="Outubro","Julho",IF($G603="Novembro","Agosto",IF($G603="Dezembro","Setembro","Erro"))))))))))))</f>
        <v>Maio</v>
      </c>
    </row>
    <row r="604" spans="1:12" ht="94.5" customHeight="1" x14ac:dyDescent="0.25">
      <c r="A604" s="30">
        <v>176</v>
      </c>
      <c r="B604" s="6" t="s">
        <v>23</v>
      </c>
      <c r="C604" s="19" t="s">
        <v>470</v>
      </c>
      <c r="D604" s="6" t="s">
        <v>471</v>
      </c>
      <c r="E604" s="6" t="s">
        <v>472</v>
      </c>
      <c r="F604" s="71">
        <v>20000</v>
      </c>
      <c r="G604" s="30" t="s">
        <v>49</v>
      </c>
      <c r="H604" s="6" t="s">
        <v>31</v>
      </c>
      <c r="I604" s="30"/>
      <c r="J604" s="30" t="s">
        <v>138</v>
      </c>
      <c r="K604" s="30" t="s">
        <v>23</v>
      </c>
      <c r="L604" s="30" t="str">
        <f>IF($G604="Janeiro","Dezembro",IF($G604="Fevereiro","Dezembro",IF($G604="Março","Janeiro",IF($G604="Abril","Janeiro",IF($G604="Maio","Fevereiro",IF($G604="Junho","Março",IF($G604="Julho","Abril",IF($G604="Agosto","Maio",IF($G604="Setembro","Junho",IF($G604="Outubro","Julho",IF($G604="Novembro","Agosto",IF($G604="Dezembro","Setembro","Erro"))))))))))))</f>
        <v>Julho</v>
      </c>
    </row>
    <row r="605" spans="1:12" ht="60" customHeight="1" x14ac:dyDescent="0.25">
      <c r="A605" s="73">
        <v>177</v>
      </c>
      <c r="B605" s="19" t="s">
        <v>23</v>
      </c>
      <c r="C605" s="73" t="s">
        <v>473</v>
      </c>
      <c r="D605" s="19" t="s">
        <v>459</v>
      </c>
      <c r="E605" s="19">
        <v>90000</v>
      </c>
      <c r="F605" s="93">
        <v>120000</v>
      </c>
      <c r="G605" s="73" t="s">
        <v>63</v>
      </c>
      <c r="H605" s="73" t="s">
        <v>18</v>
      </c>
      <c r="I605" s="73"/>
      <c r="J605" s="73" t="s">
        <v>42</v>
      </c>
      <c r="K605" s="73" t="s">
        <v>28</v>
      </c>
      <c r="L605" s="73" t="str">
        <f>IF($G605="Janeiro","Dezembro",IF($G605="Fevereiro","Dezembro",IF($G605="Março","Janeiro",IF($G605="Abril","Janeiro",IF($G605="Maio","Fevereiro",IF($G605="Junho","Março",IF($G605="Julho","Abril",IF($G605="Agosto","Maio",IF($G605="Setembro","Junho",IF($G605="Outubro","Julho",IF($G605="Novembro","Agosto",IF($G605="Dezembro","Setembro","Erro"))))))))))))</f>
        <v>Agosto</v>
      </c>
    </row>
    <row r="606" spans="1:12" ht="48.75" customHeight="1" x14ac:dyDescent="0.25">
      <c r="A606" s="74"/>
      <c r="B606" s="19" t="s">
        <v>26</v>
      </c>
      <c r="C606" s="74"/>
      <c r="D606" s="19" t="s">
        <v>474</v>
      </c>
      <c r="E606" s="73" t="s">
        <v>48</v>
      </c>
      <c r="F606" s="93">
        <v>30000</v>
      </c>
      <c r="G606" s="74"/>
      <c r="H606" s="74"/>
      <c r="I606" s="74"/>
      <c r="J606" s="74"/>
      <c r="K606" s="74"/>
      <c r="L606" s="74"/>
    </row>
    <row r="607" spans="1:12" ht="52.5" customHeight="1" x14ac:dyDescent="0.25">
      <c r="A607" s="74"/>
      <c r="B607" s="19" t="s">
        <v>27</v>
      </c>
      <c r="C607" s="74"/>
      <c r="D607" s="19" t="s">
        <v>475</v>
      </c>
      <c r="E607" s="74"/>
      <c r="F607" s="93">
        <v>5000</v>
      </c>
      <c r="G607" s="74"/>
      <c r="H607" s="74"/>
      <c r="I607" s="74"/>
      <c r="J607" s="74"/>
      <c r="K607" s="74"/>
      <c r="L607" s="74"/>
    </row>
    <row r="608" spans="1:12" ht="81" customHeight="1" x14ac:dyDescent="0.25">
      <c r="A608" s="74"/>
      <c r="B608" s="28" t="s">
        <v>22</v>
      </c>
      <c r="C608" s="74"/>
      <c r="D608" s="28" t="s">
        <v>476</v>
      </c>
      <c r="E608" s="74"/>
      <c r="F608" s="97">
        <v>10000</v>
      </c>
      <c r="G608" s="74"/>
      <c r="H608" s="74"/>
      <c r="I608" s="74"/>
      <c r="J608" s="74"/>
      <c r="K608" s="74"/>
      <c r="L608" s="74"/>
    </row>
    <row r="609" spans="1:79" ht="63.75" customHeight="1" x14ac:dyDescent="0.25">
      <c r="A609" s="77"/>
      <c r="B609" s="19" t="s">
        <v>28</v>
      </c>
      <c r="C609" s="77"/>
      <c r="D609" s="19" t="s">
        <v>477</v>
      </c>
      <c r="E609" s="74" t="s">
        <v>48</v>
      </c>
      <c r="F609" s="93">
        <v>300000</v>
      </c>
      <c r="G609" s="77"/>
      <c r="H609" s="77"/>
      <c r="I609" s="77"/>
      <c r="J609" s="77"/>
      <c r="K609" s="77"/>
      <c r="L609" s="77"/>
    </row>
    <row r="610" spans="1:79" ht="40.5" customHeight="1" x14ac:dyDescent="0.25">
      <c r="A610" s="6">
        <v>178</v>
      </c>
      <c r="B610" s="6" t="s">
        <v>23</v>
      </c>
      <c r="C610" s="6" t="s">
        <v>478</v>
      </c>
      <c r="D610" s="6" t="s">
        <v>479</v>
      </c>
      <c r="E610" s="6" t="s">
        <v>480</v>
      </c>
      <c r="F610" s="71">
        <v>100000</v>
      </c>
      <c r="G610" s="6" t="s">
        <v>94</v>
      </c>
      <c r="H610" s="6" t="s">
        <v>18</v>
      </c>
      <c r="I610" s="27"/>
      <c r="J610" s="19" t="s">
        <v>97</v>
      </c>
      <c r="K610" s="6" t="s">
        <v>23</v>
      </c>
      <c r="L610" s="6" t="str">
        <f>IF($G610="Janeiro","Dezembro",IF($G610="Fevereiro","Dezembro",IF($G610="Março","Janeiro",IF($G610="Abril","Janeiro",IF($G610="Maio","Fevereiro",IF($G610="Junho","Março",IF($G610="Julho","Abril",IF($G610="Agosto","Maio",IF($G610="Setembro","Junho",IF($G610="Outubro","Julho",IF($G610="Novembro","Agosto",IF($G610="Dezembro","Setembro","Erro"))))))))))))</f>
        <v>Junho</v>
      </c>
    </row>
    <row r="611" spans="1:79" ht="68.25" customHeight="1" x14ac:dyDescent="0.25">
      <c r="A611" s="27">
        <v>179</v>
      </c>
      <c r="B611" s="6" t="s">
        <v>23</v>
      </c>
      <c r="C611" s="6" t="s">
        <v>481</v>
      </c>
      <c r="D611" s="6" t="s">
        <v>482</v>
      </c>
      <c r="E611" s="6">
        <v>1</v>
      </c>
      <c r="F611" s="71">
        <v>500</v>
      </c>
      <c r="G611" s="6" t="s">
        <v>89</v>
      </c>
      <c r="H611" s="6" t="s">
        <v>18</v>
      </c>
      <c r="I611" s="27"/>
      <c r="J611" s="19" t="s">
        <v>90</v>
      </c>
      <c r="K611" s="6" t="s">
        <v>23</v>
      </c>
      <c r="L611" s="6" t="str">
        <f>IF($G611="Janeiro","Dezembro",IF($G611="Fevereiro","Dezembro",IF($G611="Março","Janeiro",IF($G611="Abril","Janeiro",IF($G611="Maio","Fevereiro",IF($G611="Junho","Março",IF($G611="Julho","Abril",IF($G611="Agosto","Maio",IF($G611="Setembro","Junho",IF($G611="Outubro","Julho",IF($G611="Novembro","Agosto",IF($G611="Dezembro","Setembro","Erro"))))))))))))</f>
        <v>Janeiro</v>
      </c>
    </row>
    <row r="612" spans="1:79" ht="55.5" customHeight="1" x14ac:dyDescent="0.25">
      <c r="A612" s="26">
        <v>180</v>
      </c>
      <c r="B612" s="6" t="s">
        <v>23</v>
      </c>
      <c r="C612" s="26" t="s">
        <v>483</v>
      </c>
      <c r="D612" s="6" t="s">
        <v>484</v>
      </c>
      <c r="E612" s="6" t="s">
        <v>48</v>
      </c>
      <c r="F612" s="71">
        <v>3000</v>
      </c>
      <c r="G612" s="26" t="s">
        <v>49</v>
      </c>
      <c r="H612" s="26" t="s">
        <v>18</v>
      </c>
      <c r="I612" s="26"/>
      <c r="J612" s="26" t="s">
        <v>42</v>
      </c>
      <c r="K612" s="26" t="s">
        <v>27</v>
      </c>
      <c r="L612" s="26" t="str">
        <f>IF($G612="Janeiro","Dezembro",IF($G612="Fevereiro","Dezembro",IF($G612="Março","Janeiro",IF($G612="Abril","Janeiro",IF($G612="Maio","Fevereiro",IF($G612="Junho","Março",IF($G612="Julho","Abril",IF($G612="Agosto","Maio",IF($G612="Setembro","Junho",IF($G612="Outubro","Julho",IF($G612="Novembro","Agosto",IF($G612="Dezembro","Setembro","Erro"))))))))))))</f>
        <v>Julho</v>
      </c>
    </row>
    <row r="613" spans="1:79" ht="37.5" customHeight="1" x14ac:dyDescent="0.25">
      <c r="A613" s="34"/>
      <c r="B613" s="6" t="s">
        <v>26</v>
      </c>
      <c r="C613" s="34"/>
      <c r="D613" s="6" t="s">
        <v>485</v>
      </c>
      <c r="E613" s="6">
        <v>24</v>
      </c>
      <c r="F613" s="71">
        <v>1500</v>
      </c>
      <c r="G613" s="34"/>
      <c r="H613" s="34"/>
      <c r="I613" s="34"/>
      <c r="J613" s="34"/>
      <c r="K613" s="34"/>
      <c r="L613" s="34"/>
    </row>
    <row r="614" spans="1:79" ht="97.5" customHeight="1" x14ac:dyDescent="0.25">
      <c r="A614" s="29"/>
      <c r="B614" s="6" t="s">
        <v>27</v>
      </c>
      <c r="C614" s="29"/>
      <c r="D614" s="6" t="s">
        <v>486</v>
      </c>
      <c r="E614" s="6">
        <v>86</v>
      </c>
      <c r="F614" s="71">
        <v>309000</v>
      </c>
      <c r="G614" s="29"/>
      <c r="H614" s="29"/>
      <c r="I614" s="29"/>
      <c r="J614" s="29"/>
      <c r="K614" s="29"/>
      <c r="L614" s="29"/>
    </row>
    <row r="615" spans="1:79" ht="87.75" customHeight="1" x14ac:dyDescent="0.25">
      <c r="A615" s="27">
        <v>181</v>
      </c>
      <c r="B615" s="6" t="s">
        <v>24</v>
      </c>
      <c r="C615" s="6" t="s">
        <v>487</v>
      </c>
      <c r="D615" s="6" t="s">
        <v>488</v>
      </c>
      <c r="E615" s="6">
        <v>1</v>
      </c>
      <c r="F615" s="71">
        <v>2114000</v>
      </c>
      <c r="G615" s="6" t="s">
        <v>41</v>
      </c>
      <c r="H615" s="6" t="s">
        <v>18</v>
      </c>
      <c r="I615" s="27"/>
      <c r="J615" s="19" t="s">
        <v>138</v>
      </c>
      <c r="K615" s="6" t="s">
        <v>24</v>
      </c>
      <c r="L615" s="6" t="str">
        <f>IF($G615="Janeiro","Dezembro",IF($G615="Fevereiro","Dezembro",IF($G615="Março","Janeiro",IF($G615="Abril","Janeiro",IF($G615="Maio","Fevereiro",IF($G615="Junho","Março",IF($G615="Julho","Abril",IF($G615="Agosto","Maio",IF($G615="Setembro","Junho",IF($G615="Outubro","Julho",IF($G615="Novembro","Agosto",IF($G615="Dezembro","Setembro","Erro"))))))))))))</f>
        <v>Fevereiro</v>
      </c>
    </row>
    <row r="616" spans="1:79" s="44" customFormat="1" ht="153.75" customHeight="1" x14ac:dyDescent="0.25">
      <c r="A616" s="30">
        <v>182</v>
      </c>
      <c r="B616" s="19" t="s">
        <v>24</v>
      </c>
      <c r="C616" s="19" t="s">
        <v>489</v>
      </c>
      <c r="D616" s="19" t="s">
        <v>490</v>
      </c>
      <c r="E616" s="19">
        <v>1</v>
      </c>
      <c r="F616" s="93">
        <v>1998</v>
      </c>
      <c r="G616" s="19" t="s">
        <v>17</v>
      </c>
      <c r="H616" s="19" t="s">
        <v>31</v>
      </c>
      <c r="I616" s="30"/>
      <c r="J616" s="19" t="s">
        <v>56</v>
      </c>
      <c r="K616" s="19" t="s">
        <v>24</v>
      </c>
      <c r="L616" s="19" t="str">
        <f>IF($G616="Janeiro","Dezembro",IF($G616="Fevereiro","Dezembro",IF($G616="Março","Janeiro",IF($G616="Abril","Janeiro",IF($G616="Maio","Fevereiro",IF($G616="Junho","Março",IF($G616="Julho","Abril",IF($G616="Agosto","Maio",IF($G616="Setembro","Junho",IF($G616="Outubro","Julho",IF($G616="Novembro","Agosto",IF($G616="Dezembro","Setembro","Erro"))))))))))))</f>
        <v>Dezembro</v>
      </c>
      <c r="M616" s="42"/>
      <c r="N616" s="42"/>
      <c r="O616" s="42"/>
      <c r="P616" s="43"/>
      <c r="Q616" s="43"/>
      <c r="R616" s="43"/>
      <c r="S616" s="43"/>
      <c r="T616" s="43"/>
      <c r="U616" s="43"/>
      <c r="V616" s="43"/>
      <c r="W616" s="43"/>
      <c r="X616" s="43"/>
      <c r="Y616" s="43"/>
      <c r="Z616" s="43"/>
      <c r="AA616" s="43"/>
      <c r="AB616" s="43"/>
      <c r="AC616" s="43"/>
      <c r="AD616" s="43"/>
      <c r="AE616" s="43"/>
      <c r="AF616" s="43"/>
      <c r="AG616" s="43"/>
      <c r="AH616" s="43"/>
      <c r="AI616" s="43"/>
      <c r="AJ616" s="43"/>
      <c r="AK616" s="43"/>
      <c r="AL616" s="43"/>
      <c r="AM616" s="43"/>
      <c r="AN616" s="43"/>
      <c r="AO616" s="43"/>
      <c r="AP616" s="43"/>
      <c r="AQ616" s="43"/>
      <c r="AR616" s="43"/>
      <c r="AS616" s="43"/>
      <c r="AT616" s="43"/>
      <c r="AU616" s="43"/>
      <c r="AV616" s="43"/>
      <c r="AW616" s="43"/>
      <c r="AX616" s="43"/>
      <c r="AY616" s="43"/>
      <c r="AZ616" s="43"/>
      <c r="BA616" s="43"/>
      <c r="BB616" s="43"/>
      <c r="BC616" s="43"/>
      <c r="BD616" s="43"/>
      <c r="BE616" s="43"/>
      <c r="BF616" s="43"/>
      <c r="BG616" s="43"/>
      <c r="BH616" s="43"/>
      <c r="BI616" s="43"/>
      <c r="BJ616" s="43"/>
      <c r="BK616" s="43"/>
      <c r="BL616" s="43"/>
      <c r="BM616" s="43"/>
      <c r="BN616" s="43"/>
      <c r="BO616" s="43"/>
      <c r="BP616" s="43"/>
      <c r="BQ616" s="43"/>
      <c r="BR616" s="43"/>
      <c r="BS616" s="43"/>
      <c r="BT616" s="43"/>
      <c r="BU616" s="43"/>
      <c r="BV616" s="43"/>
      <c r="BW616" s="43"/>
      <c r="BX616" s="43"/>
      <c r="BY616" s="43"/>
      <c r="BZ616" s="43"/>
      <c r="CA616" s="43"/>
    </row>
    <row r="617" spans="1:79" ht="42" customHeight="1" x14ac:dyDescent="0.25">
      <c r="A617" s="26">
        <v>183</v>
      </c>
      <c r="B617" s="6" t="s">
        <v>24</v>
      </c>
      <c r="C617" s="26" t="s">
        <v>491</v>
      </c>
      <c r="D617" s="26" t="s">
        <v>492</v>
      </c>
      <c r="E617" s="19">
        <v>3</v>
      </c>
      <c r="F617" s="93">
        <v>450</v>
      </c>
      <c r="G617" s="26" t="s">
        <v>132</v>
      </c>
      <c r="H617" s="26" t="s">
        <v>18</v>
      </c>
      <c r="I617" s="26"/>
      <c r="J617" s="26" t="s">
        <v>42</v>
      </c>
      <c r="K617" s="26" t="s">
        <v>25</v>
      </c>
      <c r="L617" s="26" t="str">
        <f>IF($G617="Janeiro","Dezembro",IF($G617="Fevereiro","Dezembro",IF($G617="Março","Janeiro",IF($G617="Abril","Janeiro",IF($G617="Maio","Fevereiro",IF($G617="Junho","Março",IF($G617="Julho","Abril",IF($G617="Agosto","Maio",IF($G617="Setembro","Junho",IF($G617="Outubro","Julho",IF($G617="Novembro","Agosto",IF($G617="Dezembro","Setembro","Erro"))))))))))))</f>
        <v>Dezembro</v>
      </c>
    </row>
    <row r="618" spans="1:79" ht="84" customHeight="1" x14ac:dyDescent="0.25">
      <c r="A618" s="34"/>
      <c r="B618" s="6" t="s">
        <v>27</v>
      </c>
      <c r="C618" s="34"/>
      <c r="D618" s="34"/>
      <c r="E618" s="19">
        <v>60</v>
      </c>
      <c r="F618" s="93">
        <v>10000</v>
      </c>
      <c r="G618" s="34"/>
      <c r="H618" s="34"/>
      <c r="I618" s="34"/>
      <c r="J618" s="34"/>
      <c r="K618" s="34"/>
      <c r="L618" s="34"/>
    </row>
    <row r="619" spans="1:79" ht="51" customHeight="1" x14ac:dyDescent="0.25">
      <c r="A619" s="29"/>
      <c r="B619" s="6" t="s">
        <v>34</v>
      </c>
      <c r="C619" s="29"/>
      <c r="D619" s="29"/>
      <c r="E619" s="19">
        <v>8</v>
      </c>
      <c r="F619" s="93">
        <v>2075</v>
      </c>
      <c r="G619" s="29"/>
      <c r="H619" s="29"/>
      <c r="I619" s="29"/>
      <c r="J619" s="29"/>
      <c r="K619" s="29"/>
      <c r="L619" s="29"/>
    </row>
    <row r="620" spans="1:79" ht="69.75" customHeight="1" x14ac:dyDescent="0.25">
      <c r="A620" s="27">
        <v>184</v>
      </c>
      <c r="B620" s="6" t="s">
        <v>25</v>
      </c>
      <c r="C620" s="19" t="s">
        <v>493</v>
      </c>
      <c r="D620" s="19" t="s">
        <v>494</v>
      </c>
      <c r="E620" s="19" t="s">
        <v>16</v>
      </c>
      <c r="F620" s="93">
        <v>50639.28</v>
      </c>
      <c r="G620" s="6" t="s">
        <v>17</v>
      </c>
      <c r="H620" s="19" t="s">
        <v>18</v>
      </c>
      <c r="I620" s="27"/>
      <c r="J620" s="19" t="s">
        <v>19</v>
      </c>
      <c r="K620" s="6" t="s">
        <v>25</v>
      </c>
      <c r="L620" s="6" t="str">
        <f t="shared" ref="L620:L628" si="10">IF($G620="Janeiro","Dezembro",IF($G620="Fevereiro","Dezembro",IF($G620="Março","Janeiro",IF($G620="Abril","Janeiro",IF($G620="Maio","Fevereiro",IF($G620="Junho","Março",IF($G620="Julho","Abril",IF($G620="Agosto","Maio",IF($G620="Setembro","Junho",IF($G620="Outubro","Julho",IF($G620="Novembro","Agosto",IF($G620="Dezembro","Setembro","Erro"))))))))))))</f>
        <v>Dezembro</v>
      </c>
    </row>
    <row r="621" spans="1:79" ht="75.75" customHeight="1" x14ac:dyDescent="0.25">
      <c r="A621" s="27">
        <v>185</v>
      </c>
      <c r="B621" s="6" t="s">
        <v>25</v>
      </c>
      <c r="C621" s="19" t="s">
        <v>495</v>
      </c>
      <c r="D621" s="19" t="s">
        <v>494</v>
      </c>
      <c r="E621" s="19" t="s">
        <v>496</v>
      </c>
      <c r="F621" s="93">
        <v>11500</v>
      </c>
      <c r="G621" s="6" t="s">
        <v>17</v>
      </c>
      <c r="H621" s="19" t="s">
        <v>18</v>
      </c>
      <c r="I621" s="27"/>
      <c r="J621" s="19" t="s">
        <v>19</v>
      </c>
      <c r="K621" s="6" t="s">
        <v>25</v>
      </c>
      <c r="L621" s="6" t="str">
        <f t="shared" si="10"/>
        <v>Dezembro</v>
      </c>
    </row>
    <row r="622" spans="1:79" ht="51" customHeight="1" x14ac:dyDescent="0.25">
      <c r="A622" s="27">
        <v>186</v>
      </c>
      <c r="B622" s="6" t="s">
        <v>25</v>
      </c>
      <c r="C622" s="19" t="s">
        <v>497</v>
      </c>
      <c r="D622" s="6" t="s">
        <v>498</v>
      </c>
      <c r="E622" s="6" t="s">
        <v>16</v>
      </c>
      <c r="F622" s="71">
        <v>32280</v>
      </c>
      <c r="G622" s="6" t="s">
        <v>17</v>
      </c>
      <c r="H622" s="6" t="s">
        <v>18</v>
      </c>
      <c r="I622" s="27"/>
      <c r="J622" s="19" t="s">
        <v>19</v>
      </c>
      <c r="K622" s="6" t="s">
        <v>25</v>
      </c>
      <c r="L622" s="6" t="str">
        <f t="shared" si="10"/>
        <v>Dezembro</v>
      </c>
    </row>
    <row r="623" spans="1:79" ht="68.25" customHeight="1" x14ac:dyDescent="0.25">
      <c r="A623" s="27">
        <v>187</v>
      </c>
      <c r="B623" s="6" t="s">
        <v>25</v>
      </c>
      <c r="C623" s="6" t="s">
        <v>499</v>
      </c>
      <c r="D623" s="6" t="s">
        <v>500</v>
      </c>
      <c r="E623" s="6" t="s">
        <v>16</v>
      </c>
      <c r="F623" s="71">
        <v>60000</v>
      </c>
      <c r="G623" s="6" t="s">
        <v>17</v>
      </c>
      <c r="H623" s="6" t="s">
        <v>18</v>
      </c>
      <c r="I623" s="27"/>
      <c r="J623" s="19" t="s">
        <v>19</v>
      </c>
      <c r="K623" s="6" t="s">
        <v>25</v>
      </c>
      <c r="L623" s="6" t="str">
        <f t="shared" si="10"/>
        <v>Dezembro</v>
      </c>
    </row>
    <row r="624" spans="1:79" ht="63.75" customHeight="1" x14ac:dyDescent="0.25">
      <c r="A624" s="27">
        <v>188</v>
      </c>
      <c r="B624" s="6" t="s">
        <v>25</v>
      </c>
      <c r="C624" s="19" t="s">
        <v>501</v>
      </c>
      <c r="D624" s="6" t="s">
        <v>502</v>
      </c>
      <c r="E624" s="6" t="s">
        <v>16</v>
      </c>
      <c r="F624" s="71">
        <v>15070.58</v>
      </c>
      <c r="G624" s="27" t="s">
        <v>17</v>
      </c>
      <c r="H624" s="6" t="s">
        <v>18</v>
      </c>
      <c r="I624" s="27"/>
      <c r="J624" s="27" t="s">
        <v>19</v>
      </c>
      <c r="K624" s="27" t="s">
        <v>25</v>
      </c>
      <c r="L624" s="27" t="str">
        <f t="shared" si="10"/>
        <v>Dezembro</v>
      </c>
    </row>
    <row r="625" spans="1:12" ht="87" customHeight="1" x14ac:dyDescent="0.25">
      <c r="A625" s="27">
        <v>189</v>
      </c>
      <c r="B625" s="6" t="s">
        <v>25</v>
      </c>
      <c r="C625" s="19" t="s">
        <v>503</v>
      </c>
      <c r="D625" s="6" t="s">
        <v>504</v>
      </c>
      <c r="E625" s="6" t="s">
        <v>16</v>
      </c>
      <c r="F625" s="71">
        <v>100000</v>
      </c>
      <c r="G625" s="6" t="s">
        <v>214</v>
      </c>
      <c r="H625" s="6" t="s">
        <v>18</v>
      </c>
      <c r="I625" s="27"/>
      <c r="J625" s="19" t="s">
        <v>19</v>
      </c>
      <c r="K625" s="6" t="s">
        <v>25</v>
      </c>
      <c r="L625" s="6" t="str">
        <f t="shared" si="10"/>
        <v>Abril</v>
      </c>
    </row>
    <row r="626" spans="1:12" ht="24" customHeight="1" x14ac:dyDescent="0.25">
      <c r="A626" s="73">
        <v>190</v>
      </c>
      <c r="B626" s="12" t="s">
        <v>20</v>
      </c>
      <c r="C626" s="73" t="s">
        <v>505</v>
      </c>
      <c r="D626" s="23" t="s">
        <v>506</v>
      </c>
      <c r="E626" s="12">
        <v>50</v>
      </c>
      <c r="F626" s="76">
        <v>80000</v>
      </c>
      <c r="G626" s="26" t="s">
        <v>89</v>
      </c>
      <c r="H626" s="5" t="s">
        <v>18</v>
      </c>
      <c r="I626" s="26"/>
      <c r="J626" s="51" t="s">
        <v>42</v>
      </c>
      <c r="K626" s="26" t="s">
        <v>25</v>
      </c>
      <c r="L626" s="5" t="str">
        <f t="shared" si="10"/>
        <v>Janeiro</v>
      </c>
    </row>
    <row r="627" spans="1:12" ht="27.75" customHeight="1" x14ac:dyDescent="0.25">
      <c r="A627" s="74"/>
      <c r="B627" s="12" t="s">
        <v>34</v>
      </c>
      <c r="C627" s="74"/>
      <c r="D627" s="24"/>
      <c r="E627" s="12">
        <v>12</v>
      </c>
      <c r="F627" s="76">
        <v>14000</v>
      </c>
      <c r="G627" s="34"/>
      <c r="H627" s="8"/>
      <c r="I627" s="34"/>
      <c r="J627" s="53"/>
      <c r="K627" s="34"/>
      <c r="L627" s="8" t="str">
        <f t="shared" si="10"/>
        <v>Erro</v>
      </c>
    </row>
    <row r="628" spans="1:12" ht="36" customHeight="1" x14ac:dyDescent="0.25">
      <c r="A628" s="74"/>
      <c r="B628" s="12" t="s">
        <v>33</v>
      </c>
      <c r="C628" s="74"/>
      <c r="D628" s="24"/>
      <c r="E628" s="12">
        <v>12</v>
      </c>
      <c r="F628" s="76">
        <v>20424</v>
      </c>
      <c r="G628" s="34"/>
      <c r="H628" s="8"/>
      <c r="I628" s="34"/>
      <c r="J628" s="53"/>
      <c r="K628" s="34"/>
      <c r="L628" s="8" t="str">
        <f t="shared" si="10"/>
        <v>Erro</v>
      </c>
    </row>
    <row r="629" spans="1:12" ht="30" customHeight="1" x14ac:dyDescent="0.25">
      <c r="A629" s="74"/>
      <c r="B629" s="12" t="s">
        <v>28</v>
      </c>
      <c r="C629" s="74"/>
      <c r="D629" s="24"/>
      <c r="E629" s="12">
        <v>6</v>
      </c>
      <c r="F629" s="76">
        <v>10212</v>
      </c>
      <c r="G629" s="34"/>
      <c r="H629" s="8"/>
      <c r="I629" s="34"/>
      <c r="J629" s="53"/>
      <c r="K629" s="34"/>
      <c r="L629" s="8"/>
    </row>
    <row r="630" spans="1:12" ht="30" customHeight="1" x14ac:dyDescent="0.25">
      <c r="A630" s="74"/>
      <c r="B630" s="12" t="s">
        <v>22</v>
      </c>
      <c r="C630" s="74"/>
      <c r="D630" s="24"/>
      <c r="E630" s="12">
        <v>50</v>
      </c>
      <c r="F630" s="76">
        <v>5000</v>
      </c>
      <c r="G630" s="34"/>
      <c r="H630" s="8"/>
      <c r="I630" s="34"/>
      <c r="J630" s="53"/>
      <c r="K630" s="34"/>
      <c r="L630" s="8"/>
    </row>
    <row r="631" spans="1:12" ht="30" customHeight="1" x14ac:dyDescent="0.25">
      <c r="A631" s="74"/>
      <c r="B631" s="12" t="s">
        <v>26</v>
      </c>
      <c r="C631" s="74"/>
      <c r="D631" s="24"/>
      <c r="E631" s="12">
        <v>170</v>
      </c>
      <c r="F631" s="76">
        <v>289340</v>
      </c>
      <c r="G631" s="34"/>
      <c r="H631" s="8"/>
      <c r="I631" s="34"/>
      <c r="J631" s="53"/>
      <c r="K631" s="34"/>
      <c r="L631" s="8"/>
    </row>
    <row r="632" spans="1:12" ht="30" customHeight="1" x14ac:dyDescent="0.25">
      <c r="A632" s="74"/>
      <c r="B632" s="12" t="s">
        <v>21</v>
      </c>
      <c r="C632" s="74"/>
      <c r="D632" s="24"/>
      <c r="E632" s="12">
        <v>12</v>
      </c>
      <c r="F632" s="76">
        <v>20424</v>
      </c>
      <c r="G632" s="34"/>
      <c r="H632" s="8"/>
      <c r="I632" s="34"/>
      <c r="J632" s="53"/>
      <c r="K632" s="34"/>
      <c r="L632" s="8"/>
    </row>
    <row r="633" spans="1:12" ht="30" customHeight="1" x14ac:dyDescent="0.25">
      <c r="A633" s="74"/>
      <c r="B633" s="12" t="s">
        <v>27</v>
      </c>
      <c r="C633" s="74"/>
      <c r="D633" s="24"/>
      <c r="E633" s="12">
        <v>100</v>
      </c>
      <c r="F633" s="76">
        <v>30000</v>
      </c>
      <c r="G633" s="34"/>
      <c r="H633" s="8"/>
      <c r="I633" s="34"/>
      <c r="J633" s="53"/>
      <c r="K633" s="34"/>
      <c r="L633" s="8"/>
    </row>
    <row r="634" spans="1:12" ht="25.5" customHeight="1" x14ac:dyDescent="0.25">
      <c r="A634" s="77"/>
      <c r="B634" s="6" t="s">
        <v>25</v>
      </c>
      <c r="C634" s="77"/>
      <c r="D634" s="25"/>
      <c r="E634" s="19">
        <v>200</v>
      </c>
      <c r="F634" s="93">
        <v>200000</v>
      </c>
      <c r="G634" s="29"/>
      <c r="H634" s="9"/>
      <c r="I634" s="29"/>
      <c r="J634" s="57"/>
      <c r="K634" s="29"/>
      <c r="L634" s="9" t="str">
        <f>IF($G634="Janeiro","Dezembro",IF($G634="Fevereiro","Dezembro",IF($G634="Março","Janeiro",IF($G634="Abril","Janeiro",IF($G634="Maio","Fevereiro",IF($G634="Junho","Março",IF($G634="Julho","Abril",IF($G634="Agosto","Maio",IF($G634="Setembro","Junho",IF($G634="Outubro","Julho",IF($G634="Novembro","Agosto",IF($G634="Dezembro","Setembro","Erro"))))))))))))</f>
        <v>Erro</v>
      </c>
    </row>
    <row r="635" spans="1:12" ht="54.75" customHeight="1" x14ac:dyDescent="0.25">
      <c r="A635" s="26">
        <v>191</v>
      </c>
      <c r="B635" s="6" t="s">
        <v>25</v>
      </c>
      <c r="C635" s="26" t="s">
        <v>507</v>
      </c>
      <c r="D635" s="6" t="s">
        <v>508</v>
      </c>
      <c r="E635" s="6">
        <v>7</v>
      </c>
      <c r="F635" s="71">
        <v>3000</v>
      </c>
      <c r="G635" s="6" t="s">
        <v>76</v>
      </c>
      <c r="H635" s="26" t="s">
        <v>18</v>
      </c>
      <c r="I635" s="26"/>
      <c r="J635" s="26" t="s">
        <v>56</v>
      </c>
      <c r="K635" s="6" t="s">
        <v>25</v>
      </c>
      <c r="L635" s="27" t="str">
        <f t="shared" ref="L635:L721" si="11">IF($G635="Janeiro","Dezembro",IF($G635="Fevereiro","Dezembro",IF($G635="Março","Janeiro",IF($G635="Abril","Janeiro",IF($G635="Maio","Fevereiro",IF($G635="Junho","Março",IF($G635="Julho","Abril",IF($G635="Agosto","Maio",IF($G635="Setembro","Junho",IF($G635="Outubro","Julho",IF($G635="Novembro","Agosto",IF($G635="Dezembro","Setembro","Erro"))))))))))))</f>
        <v>Janeiro</v>
      </c>
    </row>
    <row r="636" spans="1:12" ht="113.25" customHeight="1" x14ac:dyDescent="0.25">
      <c r="A636" s="34"/>
      <c r="B636" s="12" t="s">
        <v>27</v>
      </c>
      <c r="C636" s="34"/>
      <c r="D636" s="12" t="s">
        <v>509</v>
      </c>
      <c r="E636" s="12" t="s">
        <v>510</v>
      </c>
      <c r="F636" s="76">
        <v>11310</v>
      </c>
      <c r="G636" s="12" t="s">
        <v>76</v>
      </c>
      <c r="H636" s="34"/>
      <c r="I636" s="34"/>
      <c r="J636" s="34"/>
      <c r="K636" s="6"/>
      <c r="L636" s="12" t="s">
        <v>17</v>
      </c>
    </row>
    <row r="637" spans="1:12" ht="86.25" customHeight="1" x14ac:dyDescent="0.25">
      <c r="A637" s="29"/>
      <c r="B637" s="6" t="s">
        <v>26</v>
      </c>
      <c r="C637" s="29"/>
      <c r="D637" s="6" t="s">
        <v>511</v>
      </c>
      <c r="E637" s="6">
        <v>3</v>
      </c>
      <c r="F637" s="71">
        <v>500</v>
      </c>
      <c r="G637" s="6" t="s">
        <v>17</v>
      </c>
      <c r="H637" s="29"/>
      <c r="I637" s="29"/>
      <c r="J637" s="29"/>
      <c r="K637" s="6" t="s">
        <v>26</v>
      </c>
      <c r="L637" s="27" t="str">
        <f>IF($G637="Janeiro","Dezembro",IF($G637="Fevereiro","Dezembro",IF($G637="Março","Janeiro",IF($G637="Abril","Janeiro",IF($G637="Maio","Fevereiro",IF($G637="Junho","Março",IF($G637="Julho","Abril",IF($G637="Agosto","Maio",IF($G637="Setembro","Junho",IF($G637="Outubro","Julho",IF($G637="Novembro","Agosto",IF($G637="Dezembro","Setembro","Erro"))))))))))))</f>
        <v>Dezembro</v>
      </c>
    </row>
    <row r="638" spans="1:12" ht="20.25" customHeight="1" x14ac:dyDescent="0.25">
      <c r="A638" s="26">
        <v>192</v>
      </c>
      <c r="B638" s="6" t="s">
        <v>25</v>
      </c>
      <c r="C638" s="26" t="s">
        <v>512</v>
      </c>
      <c r="D638" s="26" t="s">
        <v>513</v>
      </c>
      <c r="E638" s="6">
        <v>11</v>
      </c>
      <c r="F638" s="71">
        <v>13900</v>
      </c>
      <c r="G638" s="26" t="s">
        <v>59</v>
      </c>
      <c r="H638" s="26" t="s">
        <v>18</v>
      </c>
      <c r="I638" s="26"/>
      <c r="J638" s="26" t="s">
        <v>42</v>
      </c>
      <c r="K638" s="26"/>
      <c r="L638" s="26" t="str">
        <f t="shared" si="11"/>
        <v>Maio</v>
      </c>
    </row>
    <row r="639" spans="1:12" ht="20.25" customHeight="1" x14ac:dyDescent="0.25">
      <c r="A639" s="34"/>
      <c r="B639" s="12" t="s">
        <v>13</v>
      </c>
      <c r="C639" s="34"/>
      <c r="D639" s="34"/>
      <c r="E639" s="12">
        <v>44</v>
      </c>
      <c r="F639" s="98">
        <v>60000</v>
      </c>
      <c r="G639" s="34"/>
      <c r="H639" s="34"/>
      <c r="I639" s="34"/>
      <c r="J639" s="34"/>
      <c r="K639" s="34"/>
      <c r="L639" s="34"/>
    </row>
    <row r="640" spans="1:12" ht="20.25" customHeight="1" x14ac:dyDescent="0.25">
      <c r="A640" s="34"/>
      <c r="B640" s="12" t="s">
        <v>20</v>
      </c>
      <c r="C640" s="34"/>
      <c r="D640" s="34"/>
      <c r="E640" s="12">
        <v>6</v>
      </c>
      <c r="F640" s="98">
        <v>10000</v>
      </c>
      <c r="G640" s="34"/>
      <c r="H640" s="34"/>
      <c r="I640" s="34"/>
      <c r="J640" s="34"/>
      <c r="K640" s="34"/>
      <c r="L640" s="34"/>
    </row>
    <row r="641" spans="1:12" ht="20.25" customHeight="1" x14ac:dyDescent="0.25">
      <c r="A641" s="34"/>
      <c r="B641" s="12" t="s">
        <v>33</v>
      </c>
      <c r="C641" s="34"/>
      <c r="D641" s="34"/>
      <c r="E641" s="12">
        <v>10</v>
      </c>
      <c r="F641" s="98">
        <v>12560</v>
      </c>
      <c r="G641" s="34"/>
      <c r="H641" s="34"/>
      <c r="I641" s="34"/>
      <c r="J641" s="34"/>
      <c r="K641" s="34"/>
      <c r="L641" s="34"/>
    </row>
    <row r="642" spans="1:12" ht="20.25" customHeight="1" x14ac:dyDescent="0.25">
      <c r="A642" s="34"/>
      <c r="B642" s="12" t="s">
        <v>22</v>
      </c>
      <c r="C642" s="34"/>
      <c r="D642" s="34"/>
      <c r="E642" s="12">
        <v>37</v>
      </c>
      <c r="F642" s="98">
        <v>60000</v>
      </c>
      <c r="G642" s="34"/>
      <c r="H642" s="34"/>
      <c r="I642" s="34"/>
      <c r="J642" s="34"/>
      <c r="K642" s="34"/>
      <c r="L642" s="34"/>
    </row>
    <row r="643" spans="1:12" ht="20.25" customHeight="1" x14ac:dyDescent="0.25">
      <c r="A643" s="34"/>
      <c r="B643" s="12" t="s">
        <v>23</v>
      </c>
      <c r="C643" s="34"/>
      <c r="D643" s="34"/>
      <c r="E643" s="12">
        <v>31</v>
      </c>
      <c r="F643" s="98">
        <v>50000</v>
      </c>
      <c r="G643" s="34"/>
      <c r="H643" s="34"/>
      <c r="I643" s="34"/>
      <c r="J643" s="34"/>
      <c r="K643" s="34"/>
      <c r="L643" s="34"/>
    </row>
    <row r="644" spans="1:12" ht="20.25" customHeight="1" x14ac:dyDescent="0.25">
      <c r="A644" s="34"/>
      <c r="B644" s="12" t="s">
        <v>24</v>
      </c>
      <c r="C644" s="34"/>
      <c r="D644" s="34"/>
      <c r="E644" s="12">
        <v>36</v>
      </c>
      <c r="F644" s="98">
        <v>60000</v>
      </c>
      <c r="G644" s="34"/>
      <c r="H644" s="34"/>
      <c r="I644" s="34"/>
      <c r="J644" s="34"/>
      <c r="K644" s="34"/>
      <c r="L644" s="34"/>
    </row>
    <row r="645" spans="1:12" ht="20.25" customHeight="1" x14ac:dyDescent="0.25">
      <c r="A645" s="34"/>
      <c r="B645" s="12" t="s">
        <v>32</v>
      </c>
      <c r="C645" s="34"/>
      <c r="D645" s="34"/>
      <c r="E645" s="12">
        <v>28</v>
      </c>
      <c r="F645" s="98">
        <v>45000</v>
      </c>
      <c r="G645" s="34"/>
      <c r="H645" s="34"/>
      <c r="I645" s="34"/>
      <c r="J645" s="34"/>
      <c r="K645" s="34"/>
      <c r="L645" s="34"/>
    </row>
    <row r="646" spans="1:12" ht="20.25" customHeight="1" x14ac:dyDescent="0.25">
      <c r="A646" s="34"/>
      <c r="B646" s="12" t="s">
        <v>26</v>
      </c>
      <c r="C646" s="34"/>
      <c r="D646" s="34"/>
      <c r="E646" s="12">
        <v>45</v>
      </c>
      <c r="F646" s="98">
        <v>70000</v>
      </c>
      <c r="G646" s="34"/>
      <c r="H646" s="34"/>
      <c r="I646" s="34"/>
      <c r="J646" s="34"/>
      <c r="K646" s="34"/>
      <c r="L646" s="34"/>
    </row>
    <row r="647" spans="1:12" ht="17.25" customHeight="1" x14ac:dyDescent="0.25">
      <c r="A647" s="34"/>
      <c r="B647" s="6" t="s">
        <v>27</v>
      </c>
      <c r="C647" s="34"/>
      <c r="D647" s="34"/>
      <c r="E647" s="27">
        <v>5</v>
      </c>
      <c r="F647" s="99">
        <v>100000</v>
      </c>
      <c r="G647" s="34"/>
      <c r="H647" s="34"/>
      <c r="I647" s="34"/>
      <c r="J647" s="34"/>
      <c r="K647" s="34"/>
      <c r="L647" s="34"/>
    </row>
    <row r="648" spans="1:12" ht="17.25" customHeight="1" x14ac:dyDescent="0.25">
      <c r="A648" s="34"/>
      <c r="B648" s="12" t="s">
        <v>34</v>
      </c>
      <c r="C648" s="34"/>
      <c r="D648" s="34"/>
      <c r="E648" s="12">
        <v>17</v>
      </c>
      <c r="F648" s="76">
        <v>15000</v>
      </c>
      <c r="G648" s="34"/>
      <c r="H648" s="34"/>
      <c r="I648" s="34"/>
      <c r="J648" s="34"/>
      <c r="K648" s="34"/>
      <c r="L648" s="34"/>
    </row>
    <row r="649" spans="1:12" ht="55.5" customHeight="1" x14ac:dyDescent="0.25">
      <c r="A649" s="29"/>
      <c r="B649" s="6" t="s">
        <v>28</v>
      </c>
      <c r="C649" s="29"/>
      <c r="D649" s="29"/>
      <c r="E649" s="6" t="s">
        <v>48</v>
      </c>
      <c r="F649" s="71">
        <v>120000</v>
      </c>
      <c r="G649" s="29"/>
      <c r="H649" s="29"/>
      <c r="I649" s="29"/>
      <c r="J649" s="29"/>
      <c r="K649" s="29"/>
      <c r="L649" s="29"/>
    </row>
    <row r="650" spans="1:12" ht="51" customHeight="1" x14ac:dyDescent="0.25">
      <c r="A650" s="6">
        <v>193</v>
      </c>
      <c r="B650" s="6" t="s">
        <v>25</v>
      </c>
      <c r="C650" s="6" t="s">
        <v>514</v>
      </c>
      <c r="D650" s="6" t="s">
        <v>515</v>
      </c>
      <c r="E650" s="6">
        <v>1</v>
      </c>
      <c r="F650" s="71">
        <v>1000</v>
      </c>
      <c r="G650" s="6" t="s">
        <v>17</v>
      </c>
      <c r="H650" s="6" t="s">
        <v>18</v>
      </c>
      <c r="I650" s="30"/>
      <c r="J650" s="19" t="s">
        <v>95</v>
      </c>
      <c r="K650" s="6" t="s">
        <v>25</v>
      </c>
      <c r="L650" s="6" t="str">
        <f t="shared" si="11"/>
        <v>Dezembro</v>
      </c>
    </row>
    <row r="651" spans="1:12" ht="84.75" customHeight="1" x14ac:dyDescent="0.25">
      <c r="A651" s="5">
        <v>194</v>
      </c>
      <c r="B651" s="6" t="s">
        <v>25</v>
      </c>
      <c r="C651" s="5" t="s">
        <v>516</v>
      </c>
      <c r="D651" s="6" t="s">
        <v>517</v>
      </c>
      <c r="E651" s="6">
        <v>5</v>
      </c>
      <c r="F651" s="71">
        <v>1000</v>
      </c>
      <c r="G651" s="5" t="s">
        <v>45</v>
      </c>
      <c r="H651" s="5" t="s">
        <v>18</v>
      </c>
      <c r="I651" s="5"/>
      <c r="J651" s="5" t="s">
        <v>42</v>
      </c>
      <c r="K651" s="6" t="s">
        <v>25</v>
      </c>
      <c r="L651" s="5" t="str">
        <f t="shared" si="11"/>
        <v>Março</v>
      </c>
    </row>
    <row r="652" spans="1:12" ht="51.75" customHeight="1" x14ac:dyDescent="0.25">
      <c r="A652" s="9"/>
      <c r="B652" s="6" t="s">
        <v>27</v>
      </c>
      <c r="C652" s="9"/>
      <c r="D652" s="6" t="s">
        <v>518</v>
      </c>
      <c r="E652" s="6" t="s">
        <v>48</v>
      </c>
      <c r="F652" s="71">
        <v>100000</v>
      </c>
      <c r="G652" s="9"/>
      <c r="H652" s="9"/>
      <c r="I652" s="9"/>
      <c r="J652" s="9"/>
      <c r="K652" s="38" t="s">
        <v>27</v>
      </c>
      <c r="L652" s="9"/>
    </row>
    <row r="653" spans="1:12" ht="51" customHeight="1" x14ac:dyDescent="0.25">
      <c r="A653" s="6">
        <v>195</v>
      </c>
      <c r="B653" s="6" t="s">
        <v>25</v>
      </c>
      <c r="C653" s="19" t="s">
        <v>519</v>
      </c>
      <c r="D653" s="6" t="s">
        <v>520</v>
      </c>
      <c r="E653" s="6">
        <v>1</v>
      </c>
      <c r="F653" s="71">
        <v>23200</v>
      </c>
      <c r="G653" s="6" t="s">
        <v>49</v>
      </c>
      <c r="H653" s="6" t="s">
        <v>18</v>
      </c>
      <c r="I653" s="30"/>
      <c r="J653" s="19" t="s">
        <v>95</v>
      </c>
      <c r="K653" s="6" t="s">
        <v>25</v>
      </c>
      <c r="L653" s="6" t="str">
        <f t="shared" si="11"/>
        <v>Julho</v>
      </c>
    </row>
    <row r="654" spans="1:12" ht="84.75" customHeight="1" x14ac:dyDescent="0.25">
      <c r="A654" s="27">
        <v>196</v>
      </c>
      <c r="B654" s="6" t="s">
        <v>25</v>
      </c>
      <c r="C654" s="19" t="s">
        <v>521</v>
      </c>
      <c r="D654" s="6" t="s">
        <v>522</v>
      </c>
      <c r="E654" s="6" t="s">
        <v>48</v>
      </c>
      <c r="F654" s="71">
        <v>140000</v>
      </c>
      <c r="G654" s="6" t="s">
        <v>76</v>
      </c>
      <c r="H654" s="6" t="s">
        <v>31</v>
      </c>
      <c r="I654" s="27"/>
      <c r="J654" s="19" t="s">
        <v>42</v>
      </c>
      <c r="K654" s="6" t="s">
        <v>25</v>
      </c>
      <c r="L654" s="6" t="str">
        <f t="shared" si="11"/>
        <v>Janeiro</v>
      </c>
    </row>
    <row r="655" spans="1:12" ht="81" customHeight="1" x14ac:dyDescent="0.25">
      <c r="A655" s="6">
        <v>197</v>
      </c>
      <c r="B655" s="6" t="s">
        <v>25</v>
      </c>
      <c r="C655" s="19" t="s">
        <v>523</v>
      </c>
      <c r="D655" s="6" t="s">
        <v>524</v>
      </c>
      <c r="E655" s="6" t="s">
        <v>48</v>
      </c>
      <c r="F655" s="71">
        <v>25000</v>
      </c>
      <c r="G655" s="6" t="s">
        <v>214</v>
      </c>
      <c r="H655" s="6" t="s">
        <v>18</v>
      </c>
      <c r="I655" s="30"/>
      <c r="J655" s="19" t="s">
        <v>42</v>
      </c>
      <c r="K655" s="6" t="s">
        <v>25</v>
      </c>
      <c r="L655" s="6" t="str">
        <f t="shared" si="11"/>
        <v>Abril</v>
      </c>
    </row>
    <row r="656" spans="1:12" ht="90.75" customHeight="1" x14ac:dyDescent="0.25">
      <c r="A656" s="27">
        <v>198</v>
      </c>
      <c r="B656" s="6" t="s">
        <v>25</v>
      </c>
      <c r="C656" s="19" t="s">
        <v>525</v>
      </c>
      <c r="D656" s="6" t="s">
        <v>526</v>
      </c>
      <c r="E656" s="6">
        <v>1</v>
      </c>
      <c r="F656" s="71">
        <v>200000</v>
      </c>
      <c r="G656" s="6" t="s">
        <v>49</v>
      </c>
      <c r="H656" s="6" t="s">
        <v>18</v>
      </c>
      <c r="I656" s="27"/>
      <c r="J656" s="19" t="s">
        <v>95</v>
      </c>
      <c r="K656" s="6" t="s">
        <v>25</v>
      </c>
      <c r="L656" s="6" t="str">
        <f t="shared" si="11"/>
        <v>Julho</v>
      </c>
    </row>
    <row r="657" spans="1:12" ht="157.5" customHeight="1" x14ac:dyDescent="0.25">
      <c r="A657" s="30">
        <v>199</v>
      </c>
      <c r="B657" s="6" t="s">
        <v>25</v>
      </c>
      <c r="C657" s="19" t="s">
        <v>527</v>
      </c>
      <c r="D657" s="19" t="s">
        <v>528</v>
      </c>
      <c r="E657" s="19" t="s">
        <v>48</v>
      </c>
      <c r="F657" s="93">
        <v>2100000</v>
      </c>
      <c r="G657" s="6" t="s">
        <v>59</v>
      </c>
      <c r="H657" s="6" t="s">
        <v>31</v>
      </c>
      <c r="I657" s="27"/>
      <c r="J657" s="19" t="s">
        <v>42</v>
      </c>
      <c r="K657" s="6" t="s">
        <v>25</v>
      </c>
      <c r="L657" s="6" t="str">
        <f t="shared" si="11"/>
        <v>Maio</v>
      </c>
    </row>
    <row r="658" spans="1:12" ht="157.5" customHeight="1" x14ac:dyDescent="0.25">
      <c r="A658" s="27">
        <v>200</v>
      </c>
      <c r="B658" s="6" t="s">
        <v>25</v>
      </c>
      <c r="C658" s="6" t="s">
        <v>529</v>
      </c>
      <c r="D658" s="6" t="s">
        <v>530</v>
      </c>
      <c r="E658" s="6" t="s">
        <v>48</v>
      </c>
      <c r="F658" s="71">
        <v>1800000</v>
      </c>
      <c r="G658" s="6" t="s">
        <v>17</v>
      </c>
      <c r="H658" s="6" t="s">
        <v>31</v>
      </c>
      <c r="I658" s="27"/>
      <c r="J658" s="19" t="s">
        <v>42</v>
      </c>
      <c r="K658" s="6" t="s">
        <v>25</v>
      </c>
      <c r="L658" s="6" t="str">
        <f t="shared" si="11"/>
        <v>Dezembro</v>
      </c>
    </row>
    <row r="659" spans="1:12" ht="216.75" customHeight="1" x14ac:dyDescent="0.25">
      <c r="A659" s="27">
        <v>201</v>
      </c>
      <c r="B659" s="6" t="s">
        <v>25</v>
      </c>
      <c r="C659" s="6" t="s">
        <v>531</v>
      </c>
      <c r="D659" s="6" t="s">
        <v>532</v>
      </c>
      <c r="E659" s="6" t="s">
        <v>48</v>
      </c>
      <c r="F659" s="71">
        <v>600000</v>
      </c>
      <c r="G659" s="6" t="s">
        <v>94</v>
      </c>
      <c r="H659" s="6" t="s">
        <v>31</v>
      </c>
      <c r="I659" s="27"/>
      <c r="J659" s="19" t="s">
        <v>42</v>
      </c>
      <c r="K659" s="6" t="s">
        <v>25</v>
      </c>
      <c r="L659" s="6" t="str">
        <f t="shared" si="11"/>
        <v>Junho</v>
      </c>
    </row>
    <row r="660" spans="1:12" ht="62.25" customHeight="1" x14ac:dyDescent="0.25">
      <c r="A660" s="27">
        <v>202</v>
      </c>
      <c r="B660" s="6" t="s">
        <v>25</v>
      </c>
      <c r="C660" s="6" t="s">
        <v>533</v>
      </c>
      <c r="D660" s="6" t="s">
        <v>534</v>
      </c>
      <c r="E660" s="6" t="s">
        <v>16</v>
      </c>
      <c r="F660" s="7">
        <v>109890</v>
      </c>
      <c r="G660" s="6" t="s">
        <v>17</v>
      </c>
      <c r="H660" s="6" t="s">
        <v>31</v>
      </c>
      <c r="I660" s="6"/>
      <c r="J660" s="6" t="s">
        <v>19</v>
      </c>
      <c r="K660" s="6" t="s">
        <v>25</v>
      </c>
      <c r="L660" s="6" t="str">
        <f t="shared" si="11"/>
        <v>Dezembro</v>
      </c>
    </row>
    <row r="661" spans="1:12" ht="144" customHeight="1" x14ac:dyDescent="0.25">
      <c r="A661" s="27">
        <v>203</v>
      </c>
      <c r="B661" s="6" t="s">
        <v>25</v>
      </c>
      <c r="C661" s="6" t="s">
        <v>535</v>
      </c>
      <c r="D661" s="6" t="s">
        <v>536</v>
      </c>
      <c r="E661" s="6" t="s">
        <v>16</v>
      </c>
      <c r="F661" s="7">
        <v>2900</v>
      </c>
      <c r="G661" s="6" t="s">
        <v>17</v>
      </c>
      <c r="H661" s="6" t="s">
        <v>31</v>
      </c>
      <c r="I661" s="30"/>
      <c r="J661" s="6" t="s">
        <v>19</v>
      </c>
      <c r="K661" s="6" t="s">
        <v>25</v>
      </c>
      <c r="L661" s="6" t="str">
        <f t="shared" si="11"/>
        <v>Dezembro</v>
      </c>
    </row>
    <row r="662" spans="1:12" ht="100.5" customHeight="1" x14ac:dyDescent="0.25">
      <c r="A662" s="27">
        <v>204</v>
      </c>
      <c r="B662" s="6" t="s">
        <v>25</v>
      </c>
      <c r="C662" s="6" t="s">
        <v>537</v>
      </c>
      <c r="D662" s="6" t="s">
        <v>538</v>
      </c>
      <c r="E662" s="6">
        <v>1</v>
      </c>
      <c r="F662" s="7">
        <v>87000</v>
      </c>
      <c r="G662" s="27" t="s">
        <v>49</v>
      </c>
      <c r="H662" s="6" t="s">
        <v>18</v>
      </c>
      <c r="I662" s="27"/>
      <c r="J662" s="27" t="s">
        <v>138</v>
      </c>
      <c r="K662" s="27" t="s">
        <v>25</v>
      </c>
      <c r="L662" s="27" t="str">
        <f t="shared" si="11"/>
        <v>Julho</v>
      </c>
    </row>
    <row r="663" spans="1:12" ht="142.5" customHeight="1" x14ac:dyDescent="0.25">
      <c r="A663" s="27">
        <v>205</v>
      </c>
      <c r="B663" s="6" t="s">
        <v>25</v>
      </c>
      <c r="C663" s="19" t="s">
        <v>539</v>
      </c>
      <c r="D663" s="19" t="s">
        <v>540</v>
      </c>
      <c r="E663" s="19">
        <v>1</v>
      </c>
      <c r="F663" s="10">
        <v>70000</v>
      </c>
      <c r="G663" s="6" t="s">
        <v>214</v>
      </c>
      <c r="H663" s="19" t="s">
        <v>18</v>
      </c>
      <c r="I663" s="27"/>
      <c r="J663" s="19" t="s">
        <v>138</v>
      </c>
      <c r="K663" s="6" t="s">
        <v>25</v>
      </c>
      <c r="L663" s="6" t="str">
        <f t="shared" si="11"/>
        <v>Abril</v>
      </c>
    </row>
    <row r="664" spans="1:12" ht="99" customHeight="1" x14ac:dyDescent="0.25">
      <c r="A664" s="27">
        <v>206</v>
      </c>
      <c r="B664" s="6" t="s">
        <v>25</v>
      </c>
      <c r="C664" s="6" t="s">
        <v>541</v>
      </c>
      <c r="D664" s="6" t="s">
        <v>542</v>
      </c>
      <c r="E664" s="6">
        <v>50</v>
      </c>
      <c r="F664" s="7">
        <v>1500000</v>
      </c>
      <c r="G664" s="6" t="s">
        <v>89</v>
      </c>
      <c r="H664" s="6" t="s">
        <v>31</v>
      </c>
      <c r="I664" s="27"/>
      <c r="J664" s="6" t="s">
        <v>42</v>
      </c>
      <c r="K664" s="6" t="s">
        <v>25</v>
      </c>
      <c r="L664" s="6" t="str">
        <f t="shared" si="11"/>
        <v>Janeiro</v>
      </c>
    </row>
    <row r="665" spans="1:12" ht="190.5" customHeight="1" x14ac:dyDescent="0.25">
      <c r="A665" s="27">
        <v>207</v>
      </c>
      <c r="B665" s="6" t="s">
        <v>25</v>
      </c>
      <c r="C665" s="6" t="s">
        <v>543</v>
      </c>
      <c r="D665" s="6" t="s">
        <v>544</v>
      </c>
      <c r="E665" s="6">
        <v>1</v>
      </c>
      <c r="F665" s="7">
        <v>0</v>
      </c>
      <c r="G665" s="6" t="s">
        <v>45</v>
      </c>
      <c r="H665" s="6" t="s">
        <v>18</v>
      </c>
      <c r="I665" s="27"/>
      <c r="J665" s="6" t="s">
        <v>138</v>
      </c>
      <c r="K665" s="6" t="s">
        <v>33</v>
      </c>
      <c r="L665" s="6" t="str">
        <f t="shared" si="11"/>
        <v>Março</v>
      </c>
    </row>
    <row r="666" spans="1:12" ht="119.25" customHeight="1" x14ac:dyDescent="0.25">
      <c r="A666" s="27">
        <v>208</v>
      </c>
      <c r="B666" s="6" t="s">
        <v>25</v>
      </c>
      <c r="C666" s="6" t="s">
        <v>545</v>
      </c>
      <c r="D666" s="6" t="s">
        <v>546</v>
      </c>
      <c r="E666" s="6">
        <v>1</v>
      </c>
      <c r="F666" s="7">
        <v>1699999.92</v>
      </c>
      <c r="G666" s="6" t="s">
        <v>17</v>
      </c>
      <c r="H666" s="6" t="s">
        <v>31</v>
      </c>
      <c r="I666" s="27"/>
      <c r="J666" s="6" t="s">
        <v>19</v>
      </c>
      <c r="K666" s="6" t="s">
        <v>25</v>
      </c>
      <c r="L666" s="6" t="str">
        <f t="shared" si="11"/>
        <v>Dezembro</v>
      </c>
    </row>
    <row r="667" spans="1:12" ht="158.25" customHeight="1" x14ac:dyDescent="0.25">
      <c r="A667" s="27">
        <v>209</v>
      </c>
      <c r="B667" s="6" t="s">
        <v>25</v>
      </c>
      <c r="C667" s="6" t="s">
        <v>547</v>
      </c>
      <c r="D667" s="6" t="s">
        <v>548</v>
      </c>
      <c r="E667" s="6">
        <v>1</v>
      </c>
      <c r="F667" s="71">
        <v>125000</v>
      </c>
      <c r="G667" s="6" t="s">
        <v>41</v>
      </c>
      <c r="H667" s="6" t="s">
        <v>31</v>
      </c>
      <c r="I667" s="6"/>
      <c r="J667" s="6" t="s">
        <v>95</v>
      </c>
      <c r="K667" s="6" t="s">
        <v>25</v>
      </c>
      <c r="L667" s="6" t="str">
        <f t="shared" si="11"/>
        <v>Fevereiro</v>
      </c>
    </row>
    <row r="668" spans="1:12" ht="17.25" customHeight="1" x14ac:dyDescent="0.25">
      <c r="A668" s="26">
        <v>210</v>
      </c>
      <c r="B668" s="6" t="s">
        <v>25</v>
      </c>
      <c r="C668" s="26" t="s">
        <v>549</v>
      </c>
      <c r="D668" s="26" t="s">
        <v>550</v>
      </c>
      <c r="E668" s="6">
        <v>60</v>
      </c>
      <c r="F668" s="71">
        <v>6264</v>
      </c>
      <c r="G668" s="26" t="s">
        <v>59</v>
      </c>
      <c r="H668" s="26" t="s">
        <v>175</v>
      </c>
      <c r="I668" s="26"/>
      <c r="J668" s="26" t="s">
        <v>42</v>
      </c>
      <c r="K668" s="26" t="s">
        <v>25</v>
      </c>
      <c r="L668" s="26" t="str">
        <f t="shared" si="11"/>
        <v>Maio</v>
      </c>
    </row>
    <row r="669" spans="1:12" ht="23.25" customHeight="1" x14ac:dyDescent="0.25">
      <c r="A669" s="34"/>
      <c r="B669" s="6" t="s">
        <v>26</v>
      </c>
      <c r="C669" s="34"/>
      <c r="D669" s="34"/>
      <c r="E669" s="6">
        <v>15</v>
      </c>
      <c r="F669" s="71">
        <v>1566</v>
      </c>
      <c r="G669" s="34"/>
      <c r="H669" s="34"/>
      <c r="I669" s="34"/>
      <c r="J669" s="34"/>
      <c r="K669" s="34"/>
      <c r="L669" s="34"/>
    </row>
    <row r="670" spans="1:12" ht="23.25" customHeight="1" x14ac:dyDescent="0.25">
      <c r="A670" s="29"/>
      <c r="B670" s="6" t="s">
        <v>27</v>
      </c>
      <c r="C670" s="29"/>
      <c r="D670" s="29"/>
      <c r="E670" s="6">
        <v>50</v>
      </c>
      <c r="F670" s="71">
        <v>8000</v>
      </c>
      <c r="G670" s="29"/>
      <c r="H670" s="29"/>
      <c r="I670" s="29"/>
      <c r="J670" s="29"/>
      <c r="K670" s="29"/>
      <c r="L670" s="29"/>
    </row>
    <row r="671" spans="1:12" ht="102" customHeight="1" x14ac:dyDescent="0.25">
      <c r="A671" s="30">
        <v>211</v>
      </c>
      <c r="B671" s="6" t="s">
        <v>25</v>
      </c>
      <c r="C671" s="19" t="s">
        <v>551</v>
      </c>
      <c r="D671" s="19" t="s">
        <v>552</v>
      </c>
      <c r="E671" s="19">
        <v>1</v>
      </c>
      <c r="F671" s="10">
        <v>600000</v>
      </c>
      <c r="G671" s="30" t="s">
        <v>41</v>
      </c>
      <c r="H671" s="6" t="s">
        <v>31</v>
      </c>
      <c r="I671" s="27"/>
      <c r="J671" s="27" t="s">
        <v>95</v>
      </c>
      <c r="K671" s="27" t="s">
        <v>25</v>
      </c>
      <c r="L671" s="27" t="str">
        <f t="shared" si="11"/>
        <v>Fevereiro</v>
      </c>
    </row>
    <row r="672" spans="1:12" ht="159" customHeight="1" x14ac:dyDescent="0.25">
      <c r="A672" s="27">
        <v>212</v>
      </c>
      <c r="B672" s="6" t="s">
        <v>25</v>
      </c>
      <c r="C672" s="6" t="s">
        <v>553</v>
      </c>
      <c r="D672" s="6" t="s">
        <v>554</v>
      </c>
      <c r="E672" s="6">
        <v>1</v>
      </c>
      <c r="F672" s="7">
        <v>11000</v>
      </c>
      <c r="G672" s="6" t="s">
        <v>17</v>
      </c>
      <c r="H672" s="6" t="s">
        <v>31</v>
      </c>
      <c r="I672" s="27"/>
      <c r="J672" s="6" t="s">
        <v>19</v>
      </c>
      <c r="K672" s="6" t="s">
        <v>25</v>
      </c>
      <c r="L672" s="6" t="str">
        <f t="shared" si="11"/>
        <v>Dezembro</v>
      </c>
    </row>
    <row r="673" spans="1:12" ht="98.25" customHeight="1" x14ac:dyDescent="0.25">
      <c r="A673" s="27">
        <v>213</v>
      </c>
      <c r="B673" s="6" t="s">
        <v>25</v>
      </c>
      <c r="C673" s="6" t="s">
        <v>555</v>
      </c>
      <c r="D673" s="6" t="s">
        <v>556</v>
      </c>
      <c r="E673" s="6" t="s">
        <v>16</v>
      </c>
      <c r="F673" s="7">
        <v>150000</v>
      </c>
      <c r="G673" s="6" t="s">
        <v>63</v>
      </c>
      <c r="H673" s="6" t="s">
        <v>31</v>
      </c>
      <c r="I673" s="27"/>
      <c r="J673" s="6" t="s">
        <v>56</v>
      </c>
      <c r="K673" s="6" t="s">
        <v>25</v>
      </c>
      <c r="L673" s="6" t="str">
        <f t="shared" si="11"/>
        <v>Agosto</v>
      </c>
    </row>
    <row r="674" spans="1:12" ht="120" customHeight="1" x14ac:dyDescent="0.25">
      <c r="A674" s="30">
        <v>214</v>
      </c>
      <c r="B674" s="6" t="s">
        <v>25</v>
      </c>
      <c r="C674" s="19" t="s">
        <v>557</v>
      </c>
      <c r="D674" s="100" t="s">
        <v>558</v>
      </c>
      <c r="E674" s="19" t="s">
        <v>16</v>
      </c>
      <c r="F674" s="10">
        <v>74520</v>
      </c>
      <c r="G674" s="19" t="s">
        <v>45</v>
      </c>
      <c r="H674" s="19" t="s">
        <v>31</v>
      </c>
      <c r="I674" s="30"/>
      <c r="J674" s="6" t="s">
        <v>19</v>
      </c>
      <c r="K674" s="6" t="s">
        <v>25</v>
      </c>
      <c r="L674" s="6" t="str">
        <f t="shared" si="11"/>
        <v>Março</v>
      </c>
    </row>
    <row r="675" spans="1:12" ht="126" customHeight="1" x14ac:dyDescent="0.25">
      <c r="A675" s="27">
        <v>215</v>
      </c>
      <c r="B675" s="6" t="s">
        <v>25</v>
      </c>
      <c r="C675" s="6" t="s">
        <v>559</v>
      </c>
      <c r="D675" s="6" t="s">
        <v>560</v>
      </c>
      <c r="E675" s="6" t="s">
        <v>16</v>
      </c>
      <c r="F675" s="7">
        <v>90000</v>
      </c>
      <c r="G675" s="19" t="s">
        <v>17</v>
      </c>
      <c r="H675" s="6" t="s">
        <v>18</v>
      </c>
      <c r="I675" s="27"/>
      <c r="J675" s="6" t="s">
        <v>56</v>
      </c>
      <c r="K675" s="19" t="s">
        <v>25</v>
      </c>
      <c r="L675" s="6" t="str">
        <f t="shared" si="11"/>
        <v>Dezembro</v>
      </c>
    </row>
    <row r="676" spans="1:12" ht="54.75" customHeight="1" x14ac:dyDescent="0.25">
      <c r="A676" s="27">
        <v>216</v>
      </c>
      <c r="B676" s="6" t="s">
        <v>25</v>
      </c>
      <c r="C676" s="6" t="s">
        <v>561</v>
      </c>
      <c r="D676" s="6" t="s">
        <v>562</v>
      </c>
      <c r="E676" s="19">
        <v>13</v>
      </c>
      <c r="F676" s="7">
        <v>6000</v>
      </c>
      <c r="G676" s="19" t="s">
        <v>17</v>
      </c>
      <c r="H676" s="6" t="s">
        <v>18</v>
      </c>
      <c r="I676" s="27"/>
      <c r="J676" s="6" t="s">
        <v>42</v>
      </c>
      <c r="K676" s="19" t="s">
        <v>13</v>
      </c>
      <c r="L676" s="6" t="str">
        <f t="shared" si="11"/>
        <v>Dezembro</v>
      </c>
    </row>
    <row r="677" spans="1:12" ht="73.5" customHeight="1" x14ac:dyDescent="0.25">
      <c r="A677" s="27">
        <v>217</v>
      </c>
      <c r="B677" s="6" t="s">
        <v>25</v>
      </c>
      <c r="C677" s="6" t="s">
        <v>563</v>
      </c>
      <c r="D677" s="6" t="s">
        <v>564</v>
      </c>
      <c r="E677" s="19" t="s">
        <v>565</v>
      </c>
      <c r="F677" s="7">
        <v>300000</v>
      </c>
      <c r="G677" s="19" t="s">
        <v>17</v>
      </c>
      <c r="H677" s="6" t="s">
        <v>31</v>
      </c>
      <c r="I677" s="27"/>
      <c r="J677" s="6" t="s">
        <v>42</v>
      </c>
      <c r="K677" s="19" t="s">
        <v>25</v>
      </c>
      <c r="L677" s="6" t="str">
        <f t="shared" si="11"/>
        <v>Dezembro</v>
      </c>
    </row>
    <row r="678" spans="1:12" ht="78" customHeight="1" x14ac:dyDescent="0.25">
      <c r="A678" s="26">
        <v>218</v>
      </c>
      <c r="B678" s="6" t="s">
        <v>25</v>
      </c>
      <c r="C678" s="5" t="s">
        <v>566</v>
      </c>
      <c r="D678" s="6" t="s">
        <v>567</v>
      </c>
      <c r="E678" s="19">
        <v>1</v>
      </c>
      <c r="F678" s="7">
        <v>50000</v>
      </c>
      <c r="G678" s="19" t="s">
        <v>17</v>
      </c>
      <c r="H678" s="6" t="s">
        <v>31</v>
      </c>
      <c r="I678" s="27"/>
      <c r="J678" s="6" t="s">
        <v>95</v>
      </c>
      <c r="K678" s="19" t="s">
        <v>25</v>
      </c>
      <c r="L678" s="6" t="str">
        <f t="shared" si="11"/>
        <v>Dezembro</v>
      </c>
    </row>
    <row r="679" spans="1:12" ht="51" customHeight="1" x14ac:dyDescent="0.25">
      <c r="A679" s="29"/>
      <c r="B679" s="12" t="s">
        <v>28</v>
      </c>
      <c r="C679" s="9"/>
      <c r="D679" s="12" t="s">
        <v>568</v>
      </c>
      <c r="E679" s="28">
        <v>1</v>
      </c>
      <c r="F679" s="79">
        <v>12704.17</v>
      </c>
      <c r="G679" s="28" t="s">
        <v>49</v>
      </c>
      <c r="H679" s="12" t="s">
        <v>31</v>
      </c>
      <c r="I679" s="27"/>
      <c r="J679" s="12" t="s">
        <v>95</v>
      </c>
      <c r="K679" s="28" t="s">
        <v>28</v>
      </c>
      <c r="L679" s="12" t="str">
        <f t="shared" si="11"/>
        <v>Julho</v>
      </c>
    </row>
    <row r="680" spans="1:12" ht="198" customHeight="1" x14ac:dyDescent="0.25">
      <c r="A680" s="27">
        <v>219</v>
      </c>
      <c r="B680" s="6" t="s">
        <v>25</v>
      </c>
      <c r="C680" s="6" t="s">
        <v>569</v>
      </c>
      <c r="D680" s="6" t="s">
        <v>570</v>
      </c>
      <c r="E680" s="19">
        <v>10</v>
      </c>
      <c r="F680" s="7">
        <v>5000</v>
      </c>
      <c r="G680" s="19" t="s">
        <v>17</v>
      </c>
      <c r="H680" s="6" t="s">
        <v>31</v>
      </c>
      <c r="I680" s="27"/>
      <c r="J680" s="6" t="s">
        <v>42</v>
      </c>
      <c r="K680" s="19" t="s">
        <v>25</v>
      </c>
      <c r="L680" s="6" t="str">
        <f t="shared" si="11"/>
        <v>Dezembro</v>
      </c>
    </row>
    <row r="681" spans="1:12" ht="181.5" customHeight="1" x14ac:dyDescent="0.25">
      <c r="A681" s="27">
        <v>220</v>
      </c>
      <c r="B681" s="6" t="s">
        <v>25</v>
      </c>
      <c r="C681" s="6" t="s">
        <v>571</v>
      </c>
      <c r="D681" s="6" t="s">
        <v>572</v>
      </c>
      <c r="E681" s="19">
        <v>1</v>
      </c>
      <c r="F681" s="10">
        <v>400000</v>
      </c>
      <c r="G681" s="19" t="s">
        <v>45</v>
      </c>
      <c r="H681" s="6" t="s">
        <v>31</v>
      </c>
      <c r="I681" s="27"/>
      <c r="J681" s="6" t="s">
        <v>138</v>
      </c>
      <c r="K681" s="19" t="s">
        <v>25</v>
      </c>
      <c r="L681" s="6" t="str">
        <f t="shared" si="11"/>
        <v>Março</v>
      </c>
    </row>
    <row r="682" spans="1:12" ht="144" customHeight="1" x14ac:dyDescent="0.25">
      <c r="A682" s="27">
        <v>221</v>
      </c>
      <c r="B682" s="6" t="s">
        <v>25</v>
      </c>
      <c r="C682" s="6" t="s">
        <v>573</v>
      </c>
      <c r="D682" s="6" t="s">
        <v>574</v>
      </c>
      <c r="E682" s="6" t="s">
        <v>16</v>
      </c>
      <c r="F682" s="7">
        <v>114000</v>
      </c>
      <c r="G682" s="19" t="s">
        <v>17</v>
      </c>
      <c r="H682" s="6" t="s">
        <v>31</v>
      </c>
      <c r="I682" s="27"/>
      <c r="J682" s="6" t="s">
        <v>19</v>
      </c>
      <c r="K682" s="19" t="s">
        <v>25</v>
      </c>
      <c r="L682" s="6" t="str">
        <f t="shared" si="11"/>
        <v>Dezembro</v>
      </c>
    </row>
    <row r="683" spans="1:12" ht="71.25" customHeight="1" x14ac:dyDescent="0.25">
      <c r="A683" s="19">
        <v>222</v>
      </c>
      <c r="B683" s="6" t="s">
        <v>25</v>
      </c>
      <c r="C683" s="6" t="s">
        <v>575</v>
      </c>
      <c r="D683" s="6" t="s">
        <v>576</v>
      </c>
      <c r="E683" s="6" t="s">
        <v>577</v>
      </c>
      <c r="F683" s="7">
        <v>1065630.3</v>
      </c>
      <c r="G683" s="19" t="s">
        <v>17</v>
      </c>
      <c r="H683" s="6" t="s">
        <v>31</v>
      </c>
      <c r="I683" s="30"/>
      <c r="J683" s="6" t="s">
        <v>388</v>
      </c>
      <c r="K683" s="19" t="s">
        <v>25</v>
      </c>
      <c r="L683" s="6" t="str">
        <f t="shared" si="11"/>
        <v>Dezembro</v>
      </c>
    </row>
    <row r="684" spans="1:12" ht="99" customHeight="1" x14ac:dyDescent="0.25">
      <c r="A684" s="19">
        <v>223</v>
      </c>
      <c r="B684" s="6" t="s">
        <v>25</v>
      </c>
      <c r="C684" s="19" t="s">
        <v>578</v>
      </c>
      <c r="D684" s="19" t="s">
        <v>579</v>
      </c>
      <c r="E684" s="19">
        <v>19</v>
      </c>
      <c r="F684" s="10">
        <v>6650</v>
      </c>
      <c r="G684" s="19" t="s">
        <v>59</v>
      </c>
      <c r="H684" s="19" t="s">
        <v>31</v>
      </c>
      <c r="I684" s="19"/>
      <c r="J684" s="19" t="s">
        <v>90</v>
      </c>
      <c r="K684" s="19" t="s">
        <v>25</v>
      </c>
      <c r="L684" s="19" t="str">
        <f t="shared" si="11"/>
        <v>Maio</v>
      </c>
    </row>
    <row r="685" spans="1:12" ht="33" customHeight="1" x14ac:dyDescent="0.25">
      <c r="A685" s="73">
        <v>224</v>
      </c>
      <c r="B685" s="6" t="s">
        <v>26</v>
      </c>
      <c r="C685" s="23" t="s">
        <v>580</v>
      </c>
      <c r="D685" s="23" t="s">
        <v>581</v>
      </c>
      <c r="E685" s="6">
        <v>20</v>
      </c>
      <c r="F685" s="7">
        <v>47527.8</v>
      </c>
      <c r="G685" s="23" t="s">
        <v>132</v>
      </c>
      <c r="H685" s="23" t="s">
        <v>175</v>
      </c>
      <c r="I685" s="23"/>
      <c r="J685" s="23" t="s">
        <v>42</v>
      </c>
      <c r="K685" s="23" t="s">
        <v>33</v>
      </c>
      <c r="L685" s="23" t="str">
        <f t="shared" si="11"/>
        <v>Dezembro</v>
      </c>
    </row>
    <row r="686" spans="1:12" ht="29.25" customHeight="1" x14ac:dyDescent="0.25">
      <c r="A686" s="74"/>
      <c r="B686" s="12" t="s">
        <v>25</v>
      </c>
      <c r="C686" s="24"/>
      <c r="D686" s="24"/>
      <c r="E686" s="12">
        <v>4</v>
      </c>
      <c r="F686" s="7">
        <v>9502.84</v>
      </c>
      <c r="G686" s="24"/>
      <c r="H686" s="24"/>
      <c r="I686" s="24"/>
      <c r="J686" s="24"/>
      <c r="K686" s="24"/>
      <c r="L686" s="24"/>
    </row>
    <row r="687" spans="1:12" ht="28.5" customHeight="1" x14ac:dyDescent="0.25">
      <c r="A687" s="74"/>
      <c r="B687" s="12" t="s">
        <v>22</v>
      </c>
      <c r="C687" s="24"/>
      <c r="D687" s="24"/>
      <c r="E687" s="12">
        <v>4</v>
      </c>
      <c r="F687" s="79">
        <v>8000</v>
      </c>
      <c r="G687" s="24"/>
      <c r="H687" s="24"/>
      <c r="I687" s="24"/>
      <c r="J687" s="24"/>
      <c r="K687" s="24"/>
      <c r="L687" s="24"/>
    </row>
    <row r="688" spans="1:12" ht="27" customHeight="1" x14ac:dyDescent="0.25">
      <c r="A688" s="74"/>
      <c r="B688" s="12" t="s">
        <v>24</v>
      </c>
      <c r="C688" s="24"/>
      <c r="D688" s="24"/>
      <c r="E688" s="12">
        <v>8</v>
      </c>
      <c r="F688" s="79">
        <v>19005.68</v>
      </c>
      <c r="G688" s="24"/>
      <c r="H688" s="24"/>
      <c r="I688" s="24"/>
      <c r="J688" s="24"/>
      <c r="K688" s="24"/>
      <c r="L688" s="24"/>
    </row>
    <row r="689" spans="1:12" ht="27" customHeight="1" x14ac:dyDescent="0.25">
      <c r="A689" s="77"/>
      <c r="B689" s="6" t="s">
        <v>27</v>
      </c>
      <c r="C689" s="25"/>
      <c r="D689" s="25"/>
      <c r="E689" s="6">
        <v>8</v>
      </c>
      <c r="F689" s="7">
        <v>20000</v>
      </c>
      <c r="G689" s="25"/>
      <c r="H689" s="25"/>
      <c r="I689" s="25"/>
      <c r="J689" s="25"/>
      <c r="K689" s="25"/>
      <c r="L689" s="25"/>
    </row>
    <row r="690" spans="1:12" ht="27" customHeight="1" x14ac:dyDescent="0.25">
      <c r="A690" s="23">
        <v>225</v>
      </c>
      <c r="B690" s="6" t="s">
        <v>26</v>
      </c>
      <c r="C690" s="23" t="s">
        <v>582</v>
      </c>
      <c r="D690" s="23" t="s">
        <v>583</v>
      </c>
      <c r="E690" s="23" t="s">
        <v>16</v>
      </c>
      <c r="F690" s="10">
        <v>10000</v>
      </c>
      <c r="G690" s="23" t="s">
        <v>17</v>
      </c>
      <c r="H690" s="23" t="s">
        <v>31</v>
      </c>
      <c r="I690" s="23"/>
      <c r="J690" s="23" t="s">
        <v>584</v>
      </c>
      <c r="K690" s="19" t="s">
        <v>26</v>
      </c>
      <c r="L690" s="23" t="str">
        <f t="shared" si="11"/>
        <v>Dezembro</v>
      </c>
    </row>
    <row r="691" spans="1:12" ht="33.75" customHeight="1" x14ac:dyDescent="0.25">
      <c r="A691" s="24"/>
      <c r="B691" s="6" t="s">
        <v>27</v>
      </c>
      <c r="C691" s="24"/>
      <c r="D691" s="24"/>
      <c r="E691" s="24"/>
      <c r="F691" s="10">
        <v>60499.96</v>
      </c>
      <c r="G691" s="24"/>
      <c r="H691" s="24"/>
      <c r="I691" s="24"/>
      <c r="J691" s="24"/>
      <c r="K691" s="19" t="s">
        <v>27</v>
      </c>
      <c r="L691" s="24"/>
    </row>
    <row r="692" spans="1:12" ht="30.75" customHeight="1" x14ac:dyDescent="0.25">
      <c r="A692" s="25"/>
      <c r="B692" s="6" t="s">
        <v>28</v>
      </c>
      <c r="C692" s="25"/>
      <c r="D692" s="25"/>
      <c r="E692" s="25"/>
      <c r="F692" s="10">
        <v>13051.2</v>
      </c>
      <c r="G692" s="25"/>
      <c r="H692" s="25"/>
      <c r="I692" s="25"/>
      <c r="J692" s="25"/>
      <c r="K692" s="19" t="s">
        <v>28</v>
      </c>
      <c r="L692" s="25"/>
    </row>
    <row r="693" spans="1:12" ht="20.25" customHeight="1" x14ac:dyDescent="0.25">
      <c r="A693" s="23">
        <v>226</v>
      </c>
      <c r="B693" s="6" t="s">
        <v>26</v>
      </c>
      <c r="C693" s="23" t="s">
        <v>585</v>
      </c>
      <c r="D693" s="23" t="s">
        <v>586</v>
      </c>
      <c r="E693" s="23" t="s">
        <v>16</v>
      </c>
      <c r="F693" s="7">
        <v>8000</v>
      </c>
      <c r="G693" s="23" t="s">
        <v>17</v>
      </c>
      <c r="H693" s="23" t="s">
        <v>31</v>
      </c>
      <c r="I693" s="23"/>
      <c r="J693" s="23" t="s">
        <v>584</v>
      </c>
      <c r="K693" s="19" t="s">
        <v>26</v>
      </c>
      <c r="L693" s="23" t="str">
        <f t="shared" si="11"/>
        <v>Dezembro</v>
      </c>
    </row>
    <row r="694" spans="1:12" ht="23.25" customHeight="1" x14ac:dyDescent="0.25">
      <c r="A694" s="24"/>
      <c r="B694" s="6" t="s">
        <v>27</v>
      </c>
      <c r="C694" s="24"/>
      <c r="D694" s="24"/>
      <c r="E694" s="24"/>
      <c r="F694" s="7">
        <v>9000</v>
      </c>
      <c r="G694" s="24"/>
      <c r="H694" s="24"/>
      <c r="I694" s="24"/>
      <c r="J694" s="24"/>
      <c r="K694" s="19" t="s">
        <v>27</v>
      </c>
      <c r="L694" s="24"/>
    </row>
    <row r="695" spans="1:12" ht="19.5" customHeight="1" x14ac:dyDescent="0.25">
      <c r="A695" s="25"/>
      <c r="B695" s="6" t="s">
        <v>28</v>
      </c>
      <c r="C695" s="25"/>
      <c r="D695" s="25"/>
      <c r="E695" s="25"/>
      <c r="F695" s="7">
        <v>2500</v>
      </c>
      <c r="G695" s="25"/>
      <c r="H695" s="25"/>
      <c r="I695" s="25"/>
      <c r="J695" s="25"/>
      <c r="K695" s="20" t="s">
        <v>28</v>
      </c>
      <c r="L695" s="25"/>
    </row>
    <row r="696" spans="1:12" ht="21" customHeight="1" x14ac:dyDescent="0.25">
      <c r="A696" s="23">
        <v>227</v>
      </c>
      <c r="B696" s="6" t="s">
        <v>26</v>
      </c>
      <c r="C696" s="23" t="s">
        <v>587</v>
      </c>
      <c r="D696" s="23" t="s">
        <v>588</v>
      </c>
      <c r="E696" s="6" t="s">
        <v>589</v>
      </c>
      <c r="F696" s="7">
        <v>20000</v>
      </c>
      <c r="G696" s="23" t="s">
        <v>41</v>
      </c>
      <c r="H696" s="23" t="s">
        <v>18</v>
      </c>
      <c r="I696" s="23"/>
      <c r="J696" s="23" t="s">
        <v>95</v>
      </c>
      <c r="K696" s="23" t="s">
        <v>25</v>
      </c>
      <c r="L696" s="23" t="str">
        <f t="shared" si="11"/>
        <v>Fevereiro</v>
      </c>
    </row>
    <row r="697" spans="1:12" ht="24" x14ac:dyDescent="0.25">
      <c r="A697" s="25"/>
      <c r="B697" s="6" t="s">
        <v>27</v>
      </c>
      <c r="C697" s="25"/>
      <c r="D697" s="25"/>
      <c r="E697" s="6" t="s">
        <v>48</v>
      </c>
      <c r="F697" s="7">
        <v>100000</v>
      </c>
      <c r="G697" s="25"/>
      <c r="H697" s="25"/>
      <c r="I697" s="25"/>
      <c r="J697" s="25"/>
      <c r="K697" s="25"/>
      <c r="L697" s="25"/>
    </row>
    <row r="698" spans="1:12" ht="42" customHeight="1" x14ac:dyDescent="0.25">
      <c r="A698" s="73">
        <v>228</v>
      </c>
      <c r="B698" s="6" t="s">
        <v>26</v>
      </c>
      <c r="C698" s="73" t="s">
        <v>590</v>
      </c>
      <c r="D698" s="19" t="s">
        <v>591</v>
      </c>
      <c r="E698" s="19">
        <v>2950</v>
      </c>
      <c r="F698" s="7">
        <v>450000</v>
      </c>
      <c r="G698" s="23" t="s">
        <v>63</v>
      </c>
      <c r="H698" s="23" t="s">
        <v>31</v>
      </c>
      <c r="I698" s="23"/>
      <c r="J698" s="23" t="s">
        <v>42</v>
      </c>
      <c r="K698" s="23" t="s">
        <v>26</v>
      </c>
      <c r="L698" s="23" t="str">
        <f t="shared" si="11"/>
        <v>Agosto</v>
      </c>
    </row>
    <row r="699" spans="1:12" ht="42" customHeight="1" x14ac:dyDescent="0.25">
      <c r="A699" s="74"/>
      <c r="B699" s="12" t="s">
        <v>28</v>
      </c>
      <c r="C699" s="74"/>
      <c r="D699" s="28" t="s">
        <v>592</v>
      </c>
      <c r="E699" s="28">
        <v>90</v>
      </c>
      <c r="F699" s="79">
        <v>60340</v>
      </c>
      <c r="G699" s="24"/>
      <c r="H699" s="24"/>
      <c r="I699" s="24"/>
      <c r="J699" s="24"/>
      <c r="K699" s="24"/>
      <c r="L699" s="24"/>
    </row>
    <row r="700" spans="1:12" ht="66" customHeight="1" x14ac:dyDescent="0.25">
      <c r="A700" s="74"/>
      <c r="B700" s="12" t="s">
        <v>22</v>
      </c>
      <c r="C700" s="74"/>
      <c r="D700" s="28" t="s">
        <v>593</v>
      </c>
      <c r="E700" s="28">
        <v>46</v>
      </c>
      <c r="F700" s="79">
        <v>7820</v>
      </c>
      <c r="G700" s="24"/>
      <c r="H700" s="24"/>
      <c r="I700" s="24"/>
      <c r="J700" s="24"/>
      <c r="K700" s="24"/>
      <c r="L700" s="24"/>
    </row>
    <row r="701" spans="1:12" ht="30.75" customHeight="1" x14ac:dyDescent="0.25">
      <c r="A701" s="74"/>
      <c r="B701" s="12" t="s">
        <v>34</v>
      </c>
      <c r="C701" s="74"/>
      <c r="D701" s="28" t="s">
        <v>594</v>
      </c>
      <c r="E701" s="28">
        <v>3</v>
      </c>
      <c r="F701" s="79">
        <v>8000</v>
      </c>
      <c r="G701" s="24"/>
      <c r="H701" s="24"/>
      <c r="I701" s="24"/>
      <c r="J701" s="24"/>
      <c r="K701" s="24"/>
      <c r="L701" s="24"/>
    </row>
    <row r="702" spans="1:12" ht="36" customHeight="1" x14ac:dyDescent="0.25">
      <c r="A702" s="77"/>
      <c r="B702" s="12" t="s">
        <v>27</v>
      </c>
      <c r="C702" s="77"/>
      <c r="D702" s="28" t="s">
        <v>595</v>
      </c>
      <c r="E702" s="28" t="s">
        <v>48</v>
      </c>
      <c r="F702" s="79">
        <v>15000</v>
      </c>
      <c r="G702" s="25"/>
      <c r="H702" s="25"/>
      <c r="I702" s="25"/>
      <c r="J702" s="25"/>
      <c r="K702" s="25"/>
      <c r="L702" s="25"/>
    </row>
    <row r="703" spans="1:12" ht="52.5" customHeight="1" x14ac:dyDescent="0.25">
      <c r="A703" s="19">
        <v>229</v>
      </c>
      <c r="B703" s="6" t="s">
        <v>26</v>
      </c>
      <c r="C703" s="6" t="s">
        <v>596</v>
      </c>
      <c r="D703" s="6" t="s">
        <v>597</v>
      </c>
      <c r="E703" s="19">
        <v>1</v>
      </c>
      <c r="F703" s="10">
        <v>40000</v>
      </c>
      <c r="G703" s="19" t="s">
        <v>17</v>
      </c>
      <c r="H703" s="6" t="s">
        <v>18</v>
      </c>
      <c r="I703" s="30"/>
      <c r="J703" s="6" t="s">
        <v>95</v>
      </c>
      <c r="K703" s="19" t="s">
        <v>26</v>
      </c>
      <c r="L703" s="6" t="str">
        <f t="shared" si="11"/>
        <v>Dezembro</v>
      </c>
    </row>
    <row r="704" spans="1:12" ht="58.5" customHeight="1" x14ac:dyDescent="0.25">
      <c r="A704" s="19">
        <v>230</v>
      </c>
      <c r="B704" s="6" t="s">
        <v>26</v>
      </c>
      <c r="C704" s="6" t="s">
        <v>598</v>
      </c>
      <c r="D704" s="6" t="s">
        <v>599</v>
      </c>
      <c r="E704" s="19">
        <v>1</v>
      </c>
      <c r="F704" s="7">
        <v>150000</v>
      </c>
      <c r="G704" s="19" t="s">
        <v>17</v>
      </c>
      <c r="H704" s="6" t="s">
        <v>18</v>
      </c>
      <c r="I704" s="30"/>
      <c r="J704" s="6" t="s">
        <v>95</v>
      </c>
      <c r="K704" s="19" t="s">
        <v>26</v>
      </c>
      <c r="L704" s="6" t="str">
        <f t="shared" si="11"/>
        <v>Dezembro</v>
      </c>
    </row>
    <row r="705" spans="1:12" ht="51.75" customHeight="1" x14ac:dyDescent="0.25">
      <c r="A705" s="19">
        <v>231</v>
      </c>
      <c r="B705" s="6" t="s">
        <v>26</v>
      </c>
      <c r="C705" s="6" t="s">
        <v>600</v>
      </c>
      <c r="D705" s="6" t="s">
        <v>601</v>
      </c>
      <c r="E705" s="19">
        <v>1</v>
      </c>
      <c r="F705" s="7">
        <v>350000</v>
      </c>
      <c r="G705" s="19" t="s">
        <v>49</v>
      </c>
      <c r="H705" s="6" t="s">
        <v>18</v>
      </c>
      <c r="I705" s="30"/>
      <c r="J705" s="6" t="s">
        <v>95</v>
      </c>
      <c r="K705" s="19" t="s">
        <v>26</v>
      </c>
      <c r="L705" s="6" t="str">
        <f t="shared" si="11"/>
        <v>Julho</v>
      </c>
    </row>
    <row r="706" spans="1:12" ht="80.25" customHeight="1" x14ac:dyDescent="0.25">
      <c r="A706" s="30">
        <v>232</v>
      </c>
      <c r="B706" s="19" t="s">
        <v>26</v>
      </c>
      <c r="C706" s="19" t="s">
        <v>602</v>
      </c>
      <c r="D706" s="19" t="s">
        <v>603</v>
      </c>
      <c r="E706" s="19">
        <v>1</v>
      </c>
      <c r="F706" s="10">
        <v>6000</v>
      </c>
      <c r="G706" s="19" t="s">
        <v>17</v>
      </c>
      <c r="H706" s="19" t="s">
        <v>31</v>
      </c>
      <c r="I706" s="30"/>
      <c r="J706" s="19" t="s">
        <v>56</v>
      </c>
      <c r="K706" s="19" t="s">
        <v>26</v>
      </c>
      <c r="L706" s="19" t="str">
        <f t="shared" si="11"/>
        <v>Dezembro</v>
      </c>
    </row>
    <row r="707" spans="1:12" ht="45.75" customHeight="1" x14ac:dyDescent="0.25">
      <c r="A707" s="19">
        <v>233</v>
      </c>
      <c r="B707" s="6" t="s">
        <v>26</v>
      </c>
      <c r="C707" s="6" t="s">
        <v>604</v>
      </c>
      <c r="D707" s="6" t="s">
        <v>605</v>
      </c>
      <c r="E707" s="6">
        <v>1</v>
      </c>
      <c r="F707" s="7">
        <v>280000</v>
      </c>
      <c r="G707" s="6" t="s">
        <v>89</v>
      </c>
      <c r="H707" s="6" t="s">
        <v>31</v>
      </c>
      <c r="I707" s="30"/>
      <c r="J707" s="6" t="s">
        <v>138</v>
      </c>
      <c r="K707" s="19" t="s">
        <v>26</v>
      </c>
      <c r="L707" s="6" t="str">
        <f t="shared" si="11"/>
        <v>Janeiro</v>
      </c>
    </row>
    <row r="708" spans="1:12" ht="45" customHeight="1" x14ac:dyDescent="0.25">
      <c r="A708" s="19">
        <v>234</v>
      </c>
      <c r="B708" s="6" t="s">
        <v>26</v>
      </c>
      <c r="C708" s="6" t="s">
        <v>606</v>
      </c>
      <c r="D708" s="6" t="s">
        <v>605</v>
      </c>
      <c r="E708" s="6">
        <v>1</v>
      </c>
      <c r="F708" s="7">
        <v>200000</v>
      </c>
      <c r="G708" s="6" t="s">
        <v>89</v>
      </c>
      <c r="H708" s="6" t="s">
        <v>31</v>
      </c>
      <c r="I708" s="30"/>
      <c r="J708" s="6" t="s">
        <v>138</v>
      </c>
      <c r="K708" s="19" t="s">
        <v>26</v>
      </c>
      <c r="L708" s="6" t="str">
        <f t="shared" si="11"/>
        <v>Janeiro</v>
      </c>
    </row>
    <row r="709" spans="1:12" ht="71.25" customHeight="1" x14ac:dyDescent="0.25">
      <c r="A709" s="19">
        <v>235</v>
      </c>
      <c r="B709" s="6" t="s">
        <v>26</v>
      </c>
      <c r="C709" s="6" t="s">
        <v>607</v>
      </c>
      <c r="D709" s="6" t="s">
        <v>608</v>
      </c>
      <c r="E709" s="6">
        <v>2000</v>
      </c>
      <c r="F709" s="7">
        <v>240000</v>
      </c>
      <c r="G709" s="6" t="s">
        <v>17</v>
      </c>
      <c r="H709" s="6" t="s">
        <v>18</v>
      </c>
      <c r="I709" s="6"/>
      <c r="J709" s="6" t="s">
        <v>42</v>
      </c>
      <c r="K709" s="19" t="s">
        <v>26</v>
      </c>
      <c r="L709" s="6" t="str">
        <f t="shared" si="11"/>
        <v>Dezembro</v>
      </c>
    </row>
    <row r="710" spans="1:12" ht="56.25" customHeight="1" x14ac:dyDescent="0.25">
      <c r="A710" s="23">
        <v>236</v>
      </c>
      <c r="B710" s="6" t="s">
        <v>26</v>
      </c>
      <c r="C710" s="23" t="s">
        <v>609</v>
      </c>
      <c r="D710" s="101" t="s">
        <v>610</v>
      </c>
      <c r="E710" s="101">
        <v>8000</v>
      </c>
      <c r="F710" s="102">
        <v>100000</v>
      </c>
      <c r="G710" s="6" t="s">
        <v>17</v>
      </c>
      <c r="H710" s="6" t="s">
        <v>18</v>
      </c>
      <c r="I710" s="30"/>
      <c r="J710" s="6" t="s">
        <v>42</v>
      </c>
      <c r="K710" s="19" t="s">
        <v>26</v>
      </c>
      <c r="L710" s="6" t="str">
        <f t="shared" si="11"/>
        <v>Dezembro</v>
      </c>
    </row>
    <row r="711" spans="1:12" ht="33" customHeight="1" x14ac:dyDescent="0.25">
      <c r="A711" s="25"/>
      <c r="B711" s="12" t="s">
        <v>27</v>
      </c>
      <c r="C711" s="25"/>
      <c r="D711" s="12" t="s">
        <v>611</v>
      </c>
      <c r="E711" s="12" t="s">
        <v>612</v>
      </c>
      <c r="F711" s="76">
        <v>1812.56</v>
      </c>
      <c r="G711" s="12" t="s">
        <v>59</v>
      </c>
      <c r="H711" s="12" t="s">
        <v>31</v>
      </c>
      <c r="I711" s="30"/>
      <c r="J711" s="12" t="s">
        <v>95</v>
      </c>
      <c r="K711" s="28" t="s">
        <v>27</v>
      </c>
      <c r="L711" s="12" t="str">
        <f t="shared" si="11"/>
        <v>Maio</v>
      </c>
    </row>
    <row r="712" spans="1:12" ht="33" customHeight="1" x14ac:dyDescent="0.25">
      <c r="A712" s="19">
        <v>237</v>
      </c>
      <c r="B712" s="6" t="s">
        <v>26</v>
      </c>
      <c r="C712" s="101" t="s">
        <v>613</v>
      </c>
      <c r="D712" s="101" t="s">
        <v>614</v>
      </c>
      <c r="E712" s="101" t="s">
        <v>615</v>
      </c>
      <c r="F712" s="102">
        <v>15000</v>
      </c>
      <c r="G712" s="6" t="s">
        <v>89</v>
      </c>
      <c r="H712" s="6" t="s">
        <v>18</v>
      </c>
      <c r="I712" s="30"/>
      <c r="J712" s="6" t="s">
        <v>95</v>
      </c>
      <c r="K712" s="19" t="s">
        <v>26</v>
      </c>
      <c r="L712" s="6" t="str">
        <f t="shared" si="11"/>
        <v>Janeiro</v>
      </c>
    </row>
    <row r="713" spans="1:12" ht="66" customHeight="1" x14ac:dyDescent="0.25">
      <c r="A713" s="19">
        <v>238</v>
      </c>
      <c r="B713" s="19" t="s">
        <v>26</v>
      </c>
      <c r="C713" s="82" t="s">
        <v>616</v>
      </c>
      <c r="D713" s="82" t="s">
        <v>617</v>
      </c>
      <c r="E713" s="82" t="s">
        <v>16</v>
      </c>
      <c r="F713" s="103">
        <v>6000</v>
      </c>
      <c r="G713" s="19" t="s">
        <v>17</v>
      </c>
      <c r="H713" s="19" t="s">
        <v>31</v>
      </c>
      <c r="I713" s="30"/>
      <c r="J713" s="6" t="s">
        <v>19</v>
      </c>
      <c r="K713" s="19" t="s">
        <v>26</v>
      </c>
      <c r="L713" s="6" t="str">
        <f t="shared" si="11"/>
        <v>Dezembro</v>
      </c>
    </row>
    <row r="714" spans="1:12" ht="55.5" customHeight="1" x14ac:dyDescent="0.25">
      <c r="A714" s="19">
        <v>239</v>
      </c>
      <c r="B714" s="6" t="s">
        <v>26</v>
      </c>
      <c r="C714" s="101" t="s">
        <v>618</v>
      </c>
      <c r="D714" s="101" t="s">
        <v>619</v>
      </c>
      <c r="E714" s="101">
        <v>1</v>
      </c>
      <c r="F714" s="102">
        <v>15000</v>
      </c>
      <c r="G714" s="6" t="s">
        <v>49</v>
      </c>
      <c r="H714" s="6" t="s">
        <v>31</v>
      </c>
      <c r="I714" s="30"/>
      <c r="J714" s="6" t="s">
        <v>56</v>
      </c>
      <c r="K714" s="19" t="s">
        <v>26</v>
      </c>
      <c r="L714" s="6" t="str">
        <f t="shared" si="11"/>
        <v>Julho</v>
      </c>
    </row>
    <row r="715" spans="1:12" ht="39" customHeight="1" x14ac:dyDescent="0.25">
      <c r="A715" s="19">
        <v>240</v>
      </c>
      <c r="B715" s="6" t="s">
        <v>26</v>
      </c>
      <c r="C715" s="101" t="s">
        <v>620</v>
      </c>
      <c r="D715" s="101" t="s">
        <v>619</v>
      </c>
      <c r="E715" s="101">
        <v>1</v>
      </c>
      <c r="F715" s="102">
        <v>100000</v>
      </c>
      <c r="G715" s="6" t="s">
        <v>49</v>
      </c>
      <c r="H715" s="6" t="s">
        <v>31</v>
      </c>
      <c r="I715" s="30"/>
      <c r="J715" s="6" t="s">
        <v>56</v>
      </c>
      <c r="K715" s="19" t="s">
        <v>26</v>
      </c>
      <c r="L715" s="6" t="str">
        <f t="shared" si="11"/>
        <v>Julho</v>
      </c>
    </row>
    <row r="716" spans="1:12" ht="38.25" customHeight="1" x14ac:dyDescent="0.25">
      <c r="A716" s="19">
        <v>241</v>
      </c>
      <c r="B716" s="6" t="s">
        <v>26</v>
      </c>
      <c r="C716" s="6" t="s">
        <v>621</v>
      </c>
      <c r="D716" s="6" t="s">
        <v>622</v>
      </c>
      <c r="E716" s="6" t="s">
        <v>565</v>
      </c>
      <c r="F716" s="7">
        <v>15000</v>
      </c>
      <c r="G716" s="19" t="s">
        <v>45</v>
      </c>
      <c r="H716" s="6" t="s">
        <v>18</v>
      </c>
      <c r="I716" s="30"/>
      <c r="J716" s="6" t="s">
        <v>95</v>
      </c>
      <c r="K716" s="19" t="s">
        <v>26</v>
      </c>
      <c r="L716" s="6" t="str">
        <f t="shared" si="11"/>
        <v>Março</v>
      </c>
    </row>
    <row r="717" spans="1:12" ht="42" customHeight="1" x14ac:dyDescent="0.25">
      <c r="A717" s="19">
        <v>242</v>
      </c>
      <c r="B717" s="6" t="s">
        <v>26</v>
      </c>
      <c r="C717" s="6" t="s">
        <v>623</v>
      </c>
      <c r="D717" s="6" t="s">
        <v>624</v>
      </c>
      <c r="E717" s="6">
        <v>3000</v>
      </c>
      <c r="F717" s="7">
        <v>10000</v>
      </c>
      <c r="G717" s="19" t="s">
        <v>49</v>
      </c>
      <c r="H717" s="6" t="s">
        <v>18</v>
      </c>
      <c r="I717" s="30"/>
      <c r="J717" s="6" t="s">
        <v>95</v>
      </c>
      <c r="K717" s="6" t="s">
        <v>26</v>
      </c>
      <c r="L717" s="6" t="str">
        <f t="shared" si="11"/>
        <v>Julho</v>
      </c>
    </row>
    <row r="718" spans="1:12" ht="49.5" customHeight="1" x14ac:dyDescent="0.25">
      <c r="A718" s="19">
        <v>243</v>
      </c>
      <c r="B718" s="6" t="s">
        <v>26</v>
      </c>
      <c r="C718" s="104" t="s">
        <v>625</v>
      </c>
      <c r="D718" s="104" t="s">
        <v>626</v>
      </c>
      <c r="E718" s="104" t="s">
        <v>627</v>
      </c>
      <c r="F718" s="105">
        <v>5000</v>
      </c>
      <c r="G718" s="6" t="s">
        <v>132</v>
      </c>
      <c r="H718" s="6" t="s">
        <v>18</v>
      </c>
      <c r="I718" s="30"/>
      <c r="J718" s="6" t="s">
        <v>95</v>
      </c>
      <c r="K718" s="6" t="s">
        <v>26</v>
      </c>
      <c r="L718" s="6" t="str">
        <f t="shared" si="11"/>
        <v>Dezembro</v>
      </c>
    </row>
    <row r="719" spans="1:12" ht="52.5" customHeight="1" x14ac:dyDescent="0.25">
      <c r="A719" s="30">
        <v>244</v>
      </c>
      <c r="B719" s="6" t="s">
        <v>26</v>
      </c>
      <c r="C719" s="101" t="s">
        <v>628</v>
      </c>
      <c r="D719" s="101" t="s">
        <v>629</v>
      </c>
      <c r="E719" s="101">
        <v>1</v>
      </c>
      <c r="F719" s="106">
        <v>30000</v>
      </c>
      <c r="G719" s="6" t="s">
        <v>45</v>
      </c>
      <c r="H719" s="6" t="s">
        <v>175</v>
      </c>
      <c r="I719" s="30"/>
      <c r="J719" s="6" t="s">
        <v>95</v>
      </c>
      <c r="K719" s="6" t="s">
        <v>26</v>
      </c>
      <c r="L719" s="6" t="str">
        <f t="shared" si="11"/>
        <v>Março</v>
      </c>
    </row>
    <row r="720" spans="1:12" ht="76.5" customHeight="1" x14ac:dyDescent="0.25">
      <c r="A720" s="19">
        <v>245</v>
      </c>
      <c r="B720" s="6" t="s">
        <v>26</v>
      </c>
      <c r="C720" s="101" t="s">
        <v>630</v>
      </c>
      <c r="D720" s="101" t="s">
        <v>631</v>
      </c>
      <c r="E720" s="107">
        <v>6</v>
      </c>
      <c r="F720" s="106">
        <v>3000</v>
      </c>
      <c r="G720" s="6" t="s">
        <v>41</v>
      </c>
      <c r="H720" s="6" t="s">
        <v>175</v>
      </c>
      <c r="I720" s="30"/>
      <c r="J720" s="6" t="s">
        <v>95</v>
      </c>
      <c r="K720" s="6" t="s">
        <v>26</v>
      </c>
      <c r="L720" s="6" t="str">
        <f t="shared" si="11"/>
        <v>Fevereiro</v>
      </c>
    </row>
    <row r="721" spans="1:265" ht="122.25" customHeight="1" x14ac:dyDescent="0.25">
      <c r="A721" s="19">
        <v>246</v>
      </c>
      <c r="B721" s="6" t="s">
        <v>26</v>
      </c>
      <c r="C721" s="101" t="s">
        <v>632</v>
      </c>
      <c r="D721" s="101" t="s">
        <v>633</v>
      </c>
      <c r="E721" s="101">
        <v>1</v>
      </c>
      <c r="F721" s="102">
        <v>30000</v>
      </c>
      <c r="G721" s="6" t="s">
        <v>132</v>
      </c>
      <c r="H721" s="6" t="s">
        <v>31</v>
      </c>
      <c r="I721" s="30"/>
      <c r="J721" s="6" t="s">
        <v>56</v>
      </c>
      <c r="K721" s="6" t="s">
        <v>26</v>
      </c>
      <c r="L721" s="6" t="str">
        <f t="shared" si="11"/>
        <v>Dezembro</v>
      </c>
    </row>
    <row r="722" spans="1:265" ht="122.25" customHeight="1" x14ac:dyDescent="0.25">
      <c r="A722" s="19">
        <v>247</v>
      </c>
      <c r="B722" s="6" t="s">
        <v>26</v>
      </c>
      <c r="C722" s="101" t="s">
        <v>634</v>
      </c>
      <c r="D722" s="101" t="s">
        <v>633</v>
      </c>
      <c r="E722" s="108">
        <v>1</v>
      </c>
      <c r="F722" s="109">
        <v>15000</v>
      </c>
      <c r="G722" s="6" t="s">
        <v>89</v>
      </c>
      <c r="H722" s="6" t="s">
        <v>31</v>
      </c>
      <c r="I722" s="30"/>
      <c r="J722" s="6" t="s">
        <v>56</v>
      </c>
      <c r="K722" s="6" t="s">
        <v>26</v>
      </c>
      <c r="L722" s="6" t="str">
        <f t="shared" ref="L722:L766" si="12">IF($G722="Janeiro","Dezembro",IF($G722="Fevereiro","Dezembro",IF($G722="Março","Janeiro",IF($G722="Abril","Janeiro",IF($G722="Maio","Fevereiro",IF($G722="Junho","Março",IF($G722="Julho","Abril",IF($G722="Agosto","Maio",IF($G722="Setembro","Junho",IF($G722="Outubro","Julho",IF($G722="Novembro","Agosto",IF($G722="Dezembro","Setembro","Erro"))))))))))))</f>
        <v>Janeiro</v>
      </c>
    </row>
    <row r="723" spans="1:265" ht="126.75" customHeight="1" x14ac:dyDescent="0.25">
      <c r="A723" s="19">
        <v>248</v>
      </c>
      <c r="B723" s="6" t="s">
        <v>26</v>
      </c>
      <c r="C723" s="101" t="s">
        <v>635</v>
      </c>
      <c r="D723" s="101" t="s">
        <v>633</v>
      </c>
      <c r="E723" s="110">
        <v>1</v>
      </c>
      <c r="F723" s="109">
        <v>500000</v>
      </c>
      <c r="G723" s="6" t="s">
        <v>76</v>
      </c>
      <c r="H723" s="6" t="s">
        <v>31</v>
      </c>
      <c r="I723" s="30"/>
      <c r="J723" s="6" t="s">
        <v>56</v>
      </c>
      <c r="K723" s="6" t="s">
        <v>26</v>
      </c>
      <c r="L723" s="6" t="str">
        <f t="shared" si="12"/>
        <v>Janeiro</v>
      </c>
    </row>
    <row r="724" spans="1:265" ht="75.75" customHeight="1" x14ac:dyDescent="0.25">
      <c r="A724" s="23">
        <v>249</v>
      </c>
      <c r="B724" s="6" t="s">
        <v>26</v>
      </c>
      <c r="C724" s="23" t="s">
        <v>636</v>
      </c>
      <c r="D724" s="101" t="s">
        <v>637</v>
      </c>
      <c r="E724" s="23" t="s">
        <v>48</v>
      </c>
      <c r="F724" s="109">
        <v>100000</v>
      </c>
      <c r="G724" s="23" t="s">
        <v>63</v>
      </c>
      <c r="H724" s="23" t="s">
        <v>31</v>
      </c>
      <c r="I724" s="23"/>
      <c r="J724" s="23" t="s">
        <v>42</v>
      </c>
      <c r="K724" s="23" t="s">
        <v>26</v>
      </c>
      <c r="L724" s="23" t="str">
        <f t="shared" si="12"/>
        <v>Agosto</v>
      </c>
    </row>
    <row r="725" spans="1:265" ht="75.75" customHeight="1" x14ac:dyDescent="0.25">
      <c r="A725" s="24"/>
      <c r="B725" s="12" t="s">
        <v>34</v>
      </c>
      <c r="C725" s="24"/>
      <c r="D725" s="12" t="s">
        <v>638</v>
      </c>
      <c r="E725" s="24"/>
      <c r="F725" s="111">
        <v>10000</v>
      </c>
      <c r="G725" s="24"/>
      <c r="H725" s="24"/>
      <c r="I725" s="24"/>
      <c r="J725" s="24"/>
      <c r="K725" s="24"/>
      <c r="L725" s="24"/>
    </row>
    <row r="726" spans="1:265" ht="93" customHeight="1" x14ac:dyDescent="0.25">
      <c r="A726" s="25"/>
      <c r="B726" s="6" t="s">
        <v>27</v>
      </c>
      <c r="C726" s="25"/>
      <c r="D726" s="101" t="s">
        <v>639</v>
      </c>
      <c r="E726" s="25"/>
      <c r="F726" s="109">
        <v>20000</v>
      </c>
      <c r="G726" s="25"/>
      <c r="H726" s="25"/>
      <c r="I726" s="25"/>
      <c r="J726" s="25"/>
      <c r="K726" s="25"/>
      <c r="L726" s="25"/>
    </row>
    <row r="727" spans="1:265" ht="123.75" customHeight="1" x14ac:dyDescent="0.25">
      <c r="A727" s="19">
        <v>250</v>
      </c>
      <c r="B727" s="6" t="s">
        <v>26</v>
      </c>
      <c r="C727" s="35" t="s">
        <v>640</v>
      </c>
      <c r="D727" s="112" t="s">
        <v>633</v>
      </c>
      <c r="E727" s="101">
        <v>1</v>
      </c>
      <c r="F727" s="109">
        <v>50000</v>
      </c>
      <c r="G727" s="6" t="s">
        <v>214</v>
      </c>
      <c r="H727" s="6" t="s">
        <v>31</v>
      </c>
      <c r="I727" s="30"/>
      <c r="J727" s="6" t="s">
        <v>56</v>
      </c>
      <c r="K727" s="6" t="s">
        <v>26</v>
      </c>
      <c r="L727" s="6" t="str">
        <f t="shared" si="12"/>
        <v>Abril</v>
      </c>
    </row>
    <row r="728" spans="1:265" ht="120.75" customHeight="1" x14ac:dyDescent="0.25">
      <c r="A728" s="19">
        <v>251</v>
      </c>
      <c r="B728" s="6" t="s">
        <v>26</v>
      </c>
      <c r="C728" s="113" t="s">
        <v>641</v>
      </c>
      <c r="D728" s="82" t="s">
        <v>633</v>
      </c>
      <c r="E728" s="82">
        <v>1</v>
      </c>
      <c r="F728" s="103">
        <v>85000</v>
      </c>
      <c r="G728" s="6" t="s">
        <v>94</v>
      </c>
      <c r="H728" s="6" t="s">
        <v>31</v>
      </c>
      <c r="I728" s="6"/>
      <c r="J728" s="6" t="s">
        <v>56</v>
      </c>
      <c r="K728" s="6" t="s">
        <v>26</v>
      </c>
      <c r="L728" s="6" t="str">
        <f t="shared" si="12"/>
        <v>Junho</v>
      </c>
    </row>
    <row r="729" spans="1:265" ht="126" customHeight="1" x14ac:dyDescent="0.25">
      <c r="A729" s="19">
        <v>252</v>
      </c>
      <c r="B729" s="6" t="s">
        <v>26</v>
      </c>
      <c r="C729" s="101" t="s">
        <v>642</v>
      </c>
      <c r="D729" s="101" t="s">
        <v>633</v>
      </c>
      <c r="E729" s="101">
        <v>1</v>
      </c>
      <c r="F729" s="102">
        <v>10000</v>
      </c>
      <c r="G729" s="6" t="s">
        <v>207</v>
      </c>
      <c r="H729" s="6" t="s">
        <v>31</v>
      </c>
      <c r="I729" s="30"/>
      <c r="J729" s="6" t="s">
        <v>56</v>
      </c>
      <c r="K729" s="6" t="s">
        <v>26</v>
      </c>
      <c r="L729" s="6" t="str">
        <f t="shared" si="12"/>
        <v>Setembro</v>
      </c>
    </row>
    <row r="730" spans="1:265" ht="117.75" customHeight="1" x14ac:dyDescent="0.25">
      <c r="A730" s="19">
        <v>253</v>
      </c>
      <c r="B730" s="6" t="s">
        <v>26</v>
      </c>
      <c r="C730" s="101" t="s">
        <v>643</v>
      </c>
      <c r="D730" s="101" t="s">
        <v>633</v>
      </c>
      <c r="E730" s="101">
        <v>1</v>
      </c>
      <c r="F730" s="102">
        <v>50000</v>
      </c>
      <c r="G730" s="6" t="s">
        <v>63</v>
      </c>
      <c r="H730" s="6" t="s">
        <v>31</v>
      </c>
      <c r="I730" s="30"/>
      <c r="J730" s="6" t="s">
        <v>56</v>
      </c>
      <c r="K730" s="6" t="s">
        <v>26</v>
      </c>
      <c r="L730" s="6" t="str">
        <f t="shared" si="12"/>
        <v>Agosto</v>
      </c>
    </row>
    <row r="731" spans="1:265" ht="53.25" customHeight="1" x14ac:dyDescent="0.25">
      <c r="A731" s="23">
        <v>254</v>
      </c>
      <c r="B731" s="6" t="s">
        <v>26</v>
      </c>
      <c r="C731" s="23" t="s">
        <v>644</v>
      </c>
      <c r="D731" s="101" t="s">
        <v>645</v>
      </c>
      <c r="E731" s="101" t="s">
        <v>646</v>
      </c>
      <c r="F731" s="102">
        <v>200000</v>
      </c>
      <c r="G731" s="23" t="s">
        <v>63</v>
      </c>
      <c r="H731" s="23" t="s">
        <v>18</v>
      </c>
      <c r="I731" s="23"/>
      <c r="J731" s="23" t="s">
        <v>42</v>
      </c>
      <c r="K731" s="23" t="s">
        <v>26</v>
      </c>
      <c r="L731" s="23" t="str">
        <f t="shared" si="12"/>
        <v>Agosto</v>
      </c>
    </row>
    <row r="732" spans="1:265" ht="52.5" customHeight="1" x14ac:dyDescent="0.25">
      <c r="A732" s="25"/>
      <c r="B732" s="6" t="s">
        <v>27</v>
      </c>
      <c r="C732" s="25"/>
      <c r="D732" s="101" t="s">
        <v>647</v>
      </c>
      <c r="E732" s="101" t="s">
        <v>648</v>
      </c>
      <c r="F732" s="102">
        <v>20000</v>
      </c>
      <c r="G732" s="25"/>
      <c r="H732" s="25"/>
      <c r="I732" s="25"/>
      <c r="J732" s="25"/>
      <c r="K732" s="25"/>
      <c r="L732" s="25"/>
    </row>
    <row r="733" spans="1:265" s="44" customFormat="1" ht="174" customHeight="1" x14ac:dyDescent="0.25">
      <c r="A733" s="19">
        <v>255</v>
      </c>
      <c r="B733" s="6" t="s">
        <v>26</v>
      </c>
      <c r="C733" s="82" t="s">
        <v>649</v>
      </c>
      <c r="D733" s="82" t="s">
        <v>650</v>
      </c>
      <c r="E733" s="82">
        <v>1</v>
      </c>
      <c r="F733" s="103">
        <v>10000</v>
      </c>
      <c r="G733" s="19" t="s">
        <v>214</v>
      </c>
      <c r="H733" s="19" t="s">
        <v>18</v>
      </c>
      <c r="I733" s="30"/>
      <c r="J733" s="19" t="s">
        <v>56</v>
      </c>
      <c r="K733" s="6" t="s">
        <v>26</v>
      </c>
      <c r="L733" s="19" t="str">
        <f t="shared" si="12"/>
        <v>Abril</v>
      </c>
      <c r="M733" s="42"/>
      <c r="N733" s="42"/>
      <c r="O733" s="42"/>
      <c r="P733" s="43"/>
      <c r="Q733" s="43"/>
      <c r="R733" s="43"/>
      <c r="S733" s="43"/>
      <c r="T733" s="43"/>
      <c r="U733" s="43"/>
      <c r="V733" s="43"/>
      <c r="W733" s="43"/>
      <c r="X733" s="43"/>
      <c r="Y733" s="43"/>
      <c r="Z733" s="43"/>
      <c r="AA733" s="43"/>
      <c r="AB733" s="43"/>
      <c r="AC733" s="43"/>
      <c r="AD733" s="43"/>
      <c r="AE733" s="43"/>
      <c r="AF733" s="43"/>
      <c r="AG733" s="43"/>
      <c r="AH733" s="43"/>
      <c r="AI733" s="43"/>
      <c r="AJ733" s="43"/>
      <c r="AK733" s="43"/>
      <c r="AL733" s="43"/>
      <c r="AM733" s="43"/>
      <c r="AN733" s="43"/>
      <c r="AO733" s="43"/>
      <c r="AP733" s="43"/>
      <c r="AQ733" s="43"/>
      <c r="AR733" s="43"/>
      <c r="AS733" s="43"/>
      <c r="AT733" s="43"/>
      <c r="AU733" s="43"/>
      <c r="AV733" s="43"/>
      <c r="AW733" s="43"/>
      <c r="AX733" s="43"/>
      <c r="AY733" s="43"/>
      <c r="AZ733" s="43"/>
      <c r="BA733" s="43"/>
      <c r="BB733" s="43"/>
      <c r="BC733" s="43"/>
      <c r="BD733" s="43"/>
      <c r="BE733" s="43"/>
      <c r="BF733" s="43"/>
      <c r="BG733" s="43"/>
      <c r="BH733" s="43"/>
      <c r="BI733" s="43"/>
      <c r="BJ733" s="43"/>
      <c r="BK733" s="43"/>
      <c r="BL733" s="43"/>
      <c r="BM733" s="43"/>
      <c r="BN733" s="43"/>
      <c r="BO733" s="43"/>
      <c r="BP733" s="43"/>
      <c r="BQ733" s="43"/>
      <c r="BR733" s="43"/>
      <c r="BS733" s="43"/>
      <c r="BT733" s="43"/>
      <c r="BU733" s="43"/>
      <c r="BV733" s="43"/>
      <c r="BW733" s="43"/>
      <c r="BX733" s="43"/>
      <c r="BY733" s="43"/>
      <c r="BZ733" s="43"/>
      <c r="CA733" s="43"/>
      <c r="CB733" s="43"/>
      <c r="CC733" s="43"/>
      <c r="CD733" s="43"/>
      <c r="CE733" s="43"/>
      <c r="CF733" s="43"/>
      <c r="CG733" s="43"/>
      <c r="CH733" s="43"/>
      <c r="CI733" s="43"/>
      <c r="CJ733" s="43"/>
      <c r="CK733" s="43"/>
      <c r="CL733" s="43"/>
      <c r="CM733" s="43"/>
      <c r="CN733" s="43"/>
      <c r="CO733" s="43"/>
      <c r="CP733" s="43"/>
      <c r="CQ733" s="43"/>
      <c r="CR733" s="43"/>
      <c r="CS733" s="43"/>
      <c r="CT733" s="43"/>
      <c r="CU733" s="43"/>
      <c r="CV733" s="43"/>
      <c r="CW733" s="43"/>
      <c r="CX733" s="43"/>
      <c r="CY733" s="43"/>
      <c r="CZ733" s="43"/>
      <c r="DA733" s="43"/>
      <c r="DB733" s="43"/>
      <c r="DC733" s="43"/>
      <c r="DD733" s="43"/>
      <c r="DE733" s="43"/>
      <c r="DF733" s="43"/>
      <c r="DG733" s="43"/>
      <c r="DH733" s="43"/>
      <c r="DI733" s="43"/>
      <c r="DJ733" s="43"/>
      <c r="DK733" s="43"/>
      <c r="DL733" s="43"/>
      <c r="DM733" s="43"/>
      <c r="DN733" s="43"/>
      <c r="DO733" s="43"/>
      <c r="DP733" s="43"/>
      <c r="DQ733" s="43"/>
      <c r="DR733" s="43"/>
      <c r="DS733" s="43"/>
      <c r="DT733" s="43"/>
      <c r="DU733" s="43"/>
      <c r="DV733" s="43"/>
      <c r="DW733" s="43"/>
      <c r="DX733" s="43"/>
      <c r="DY733" s="43"/>
      <c r="DZ733" s="43"/>
      <c r="EA733" s="43"/>
      <c r="EB733" s="43"/>
      <c r="EC733" s="43"/>
      <c r="ED733" s="43"/>
      <c r="EE733" s="43"/>
      <c r="EF733" s="43"/>
      <c r="EG733" s="43"/>
      <c r="EH733" s="43"/>
      <c r="EI733" s="43"/>
      <c r="EJ733" s="43"/>
      <c r="EK733" s="43"/>
      <c r="EL733" s="43"/>
      <c r="EM733" s="43"/>
      <c r="EN733" s="43"/>
      <c r="EO733" s="43"/>
      <c r="EP733" s="43"/>
      <c r="EQ733" s="43"/>
      <c r="ER733" s="43"/>
      <c r="ES733" s="43"/>
      <c r="ET733" s="43"/>
      <c r="EU733" s="43"/>
      <c r="EV733" s="43"/>
      <c r="EW733" s="43"/>
      <c r="EX733" s="43"/>
      <c r="EY733" s="43"/>
      <c r="EZ733" s="43"/>
      <c r="FA733" s="43"/>
      <c r="FB733" s="43"/>
      <c r="FC733" s="43"/>
      <c r="FD733" s="43"/>
      <c r="FE733" s="43"/>
      <c r="FF733" s="43"/>
      <c r="FG733" s="43"/>
      <c r="FH733" s="43"/>
      <c r="FI733" s="43"/>
      <c r="FJ733" s="43"/>
      <c r="FK733" s="43"/>
      <c r="FL733" s="43"/>
      <c r="FM733" s="43"/>
      <c r="FN733" s="43"/>
      <c r="FO733" s="43"/>
      <c r="FP733" s="43"/>
      <c r="FQ733" s="43"/>
      <c r="FR733" s="43"/>
      <c r="FS733" s="43"/>
      <c r="FT733" s="43"/>
      <c r="FU733" s="43"/>
      <c r="FV733" s="43"/>
      <c r="FW733" s="43"/>
      <c r="FX733" s="43"/>
      <c r="FY733" s="43"/>
      <c r="FZ733" s="43"/>
      <c r="GA733" s="43"/>
      <c r="GB733" s="43"/>
      <c r="GC733" s="43"/>
      <c r="GD733" s="43"/>
      <c r="GE733" s="43"/>
      <c r="GF733" s="43"/>
      <c r="GG733" s="43"/>
      <c r="GH733" s="43"/>
      <c r="GI733" s="43"/>
      <c r="GJ733" s="43"/>
      <c r="GK733" s="43"/>
      <c r="GL733" s="43"/>
      <c r="GM733" s="43"/>
      <c r="GN733" s="43"/>
      <c r="GO733" s="43"/>
      <c r="GP733" s="43"/>
      <c r="GQ733" s="43"/>
      <c r="GR733" s="43"/>
      <c r="GS733" s="43"/>
      <c r="GT733" s="43"/>
      <c r="GU733" s="43"/>
      <c r="GV733" s="43"/>
      <c r="GW733" s="43"/>
      <c r="GX733" s="43"/>
      <c r="GY733" s="43"/>
      <c r="GZ733" s="43"/>
      <c r="HA733" s="43"/>
      <c r="HB733" s="43"/>
      <c r="HC733" s="43"/>
      <c r="HD733" s="43"/>
      <c r="HE733" s="43"/>
      <c r="HF733" s="43"/>
      <c r="HG733" s="43"/>
      <c r="HH733" s="43"/>
      <c r="HI733" s="43"/>
      <c r="HJ733" s="43"/>
      <c r="HK733" s="43"/>
      <c r="HL733" s="43"/>
      <c r="HM733" s="43"/>
      <c r="HN733" s="43"/>
      <c r="HO733" s="43"/>
      <c r="HP733" s="43"/>
      <c r="HQ733" s="43"/>
      <c r="HR733" s="43"/>
      <c r="HS733" s="43"/>
      <c r="HT733" s="43"/>
      <c r="HU733" s="43"/>
      <c r="HV733" s="43"/>
      <c r="HW733" s="43"/>
      <c r="HX733" s="43"/>
      <c r="HY733" s="43"/>
      <c r="HZ733" s="43"/>
      <c r="IA733" s="43"/>
      <c r="IB733" s="43"/>
      <c r="IC733" s="43"/>
      <c r="ID733" s="43"/>
      <c r="IE733" s="43"/>
      <c r="IF733" s="43"/>
      <c r="IG733" s="43"/>
      <c r="IH733" s="43"/>
      <c r="II733" s="43"/>
      <c r="IJ733" s="43"/>
      <c r="IK733" s="43"/>
      <c r="IL733" s="43"/>
      <c r="IM733" s="43"/>
      <c r="IN733" s="43"/>
      <c r="IO733" s="43"/>
      <c r="IP733" s="43"/>
      <c r="IQ733" s="43"/>
      <c r="IR733" s="43"/>
      <c r="IS733" s="43"/>
      <c r="IT733" s="43"/>
      <c r="IU733" s="43"/>
      <c r="IV733" s="43"/>
      <c r="IW733" s="43"/>
      <c r="IX733" s="43"/>
      <c r="IY733" s="43"/>
      <c r="IZ733" s="43"/>
      <c r="JA733" s="43"/>
      <c r="JB733" s="43"/>
      <c r="JC733" s="43"/>
      <c r="JD733" s="43"/>
      <c r="JE733" s="43"/>
    </row>
    <row r="734" spans="1:265" ht="123" customHeight="1" x14ac:dyDescent="0.25">
      <c r="A734" s="6">
        <v>256</v>
      </c>
      <c r="B734" s="6" t="s">
        <v>26</v>
      </c>
      <c r="C734" s="6" t="s">
        <v>651</v>
      </c>
      <c r="D734" s="6" t="s">
        <v>633</v>
      </c>
      <c r="E734" s="6">
        <v>1</v>
      </c>
      <c r="F734" s="7">
        <v>40000</v>
      </c>
      <c r="G734" s="19" t="s">
        <v>89</v>
      </c>
      <c r="H734" s="6" t="s">
        <v>18</v>
      </c>
      <c r="I734" s="27"/>
      <c r="J734" s="6" t="s">
        <v>56</v>
      </c>
      <c r="K734" s="6" t="s">
        <v>26</v>
      </c>
      <c r="L734" s="6" t="str">
        <f t="shared" si="12"/>
        <v>Janeiro</v>
      </c>
    </row>
    <row r="735" spans="1:265" ht="144" customHeight="1" x14ac:dyDescent="0.25">
      <c r="A735" s="19">
        <v>257</v>
      </c>
      <c r="B735" s="19" t="s">
        <v>26</v>
      </c>
      <c r="C735" s="19" t="s">
        <v>652</v>
      </c>
      <c r="D735" s="19" t="s">
        <v>653</v>
      </c>
      <c r="E735" s="19">
        <v>2</v>
      </c>
      <c r="F735" s="10">
        <v>30000</v>
      </c>
      <c r="G735" s="19" t="s">
        <v>89</v>
      </c>
      <c r="H735" s="19" t="s">
        <v>31</v>
      </c>
      <c r="I735" s="30"/>
      <c r="J735" s="19" t="s">
        <v>95</v>
      </c>
      <c r="K735" s="6" t="s">
        <v>26</v>
      </c>
      <c r="L735" s="6" t="str">
        <f t="shared" si="12"/>
        <v>Janeiro</v>
      </c>
    </row>
    <row r="736" spans="1:265" ht="52.5" customHeight="1" x14ac:dyDescent="0.25">
      <c r="A736" s="19">
        <v>258</v>
      </c>
      <c r="B736" s="6" t="s">
        <v>26</v>
      </c>
      <c r="C736" s="6" t="s">
        <v>654</v>
      </c>
      <c r="D736" s="6" t="s">
        <v>655</v>
      </c>
      <c r="E736" s="6">
        <v>1</v>
      </c>
      <c r="F736" s="71"/>
      <c r="G736" s="6" t="s">
        <v>17</v>
      </c>
      <c r="H736" s="6" t="s">
        <v>18</v>
      </c>
      <c r="I736" s="30"/>
      <c r="J736" s="6" t="s">
        <v>138</v>
      </c>
      <c r="K736" s="6" t="s">
        <v>26</v>
      </c>
      <c r="L736" s="6" t="str">
        <f t="shared" si="12"/>
        <v>Dezembro</v>
      </c>
    </row>
    <row r="737" spans="1:12" ht="51" customHeight="1" x14ac:dyDescent="0.25">
      <c r="A737" s="19">
        <v>259</v>
      </c>
      <c r="B737" s="6" t="s">
        <v>26</v>
      </c>
      <c r="C737" s="19" t="s">
        <v>656</v>
      </c>
      <c r="D737" s="19" t="s">
        <v>657</v>
      </c>
      <c r="E737" s="19">
        <v>50</v>
      </c>
      <c r="F737" s="7">
        <v>15000</v>
      </c>
      <c r="G737" s="6" t="s">
        <v>76</v>
      </c>
      <c r="H737" s="6" t="s">
        <v>18</v>
      </c>
      <c r="I737" s="30"/>
      <c r="J737" s="6" t="s">
        <v>90</v>
      </c>
      <c r="K737" s="6" t="s">
        <v>26</v>
      </c>
      <c r="L737" s="6" t="str">
        <f t="shared" si="12"/>
        <v>Janeiro</v>
      </c>
    </row>
    <row r="738" spans="1:12" ht="59.25" customHeight="1" x14ac:dyDescent="0.25">
      <c r="A738" s="19">
        <v>260</v>
      </c>
      <c r="B738" s="6" t="s">
        <v>26</v>
      </c>
      <c r="C738" s="19" t="s">
        <v>658</v>
      </c>
      <c r="D738" s="19" t="s">
        <v>659</v>
      </c>
      <c r="E738" s="19">
        <v>120</v>
      </c>
      <c r="F738" s="10">
        <v>20000</v>
      </c>
      <c r="G738" s="6" t="s">
        <v>17</v>
      </c>
      <c r="H738" s="6" t="s">
        <v>31</v>
      </c>
      <c r="I738" s="30"/>
      <c r="J738" s="6" t="s">
        <v>56</v>
      </c>
      <c r="K738" s="6" t="s">
        <v>26</v>
      </c>
      <c r="L738" s="6" t="str">
        <f t="shared" si="12"/>
        <v>Dezembro</v>
      </c>
    </row>
    <row r="739" spans="1:12" ht="109.5" customHeight="1" x14ac:dyDescent="0.25">
      <c r="A739" s="19">
        <v>261</v>
      </c>
      <c r="B739" s="6" t="s">
        <v>26</v>
      </c>
      <c r="C739" s="30" t="s">
        <v>660</v>
      </c>
      <c r="D739" s="19" t="s">
        <v>661</v>
      </c>
      <c r="E739" s="19">
        <v>1</v>
      </c>
      <c r="F739" s="10">
        <v>100000</v>
      </c>
      <c r="G739" s="6" t="s">
        <v>214</v>
      </c>
      <c r="H739" s="6" t="s">
        <v>18</v>
      </c>
      <c r="I739" s="30"/>
      <c r="J739" s="6" t="s">
        <v>90</v>
      </c>
      <c r="K739" s="6" t="s">
        <v>26</v>
      </c>
      <c r="L739" s="6" t="str">
        <f t="shared" si="12"/>
        <v>Abril</v>
      </c>
    </row>
    <row r="740" spans="1:12" ht="45" customHeight="1" x14ac:dyDescent="0.25">
      <c r="A740" s="23">
        <v>262</v>
      </c>
      <c r="B740" s="6" t="s">
        <v>26</v>
      </c>
      <c r="C740" s="23" t="s">
        <v>662</v>
      </c>
      <c r="D740" s="19" t="s">
        <v>663</v>
      </c>
      <c r="E740" s="19">
        <v>20</v>
      </c>
      <c r="F740" s="10">
        <v>50000</v>
      </c>
      <c r="G740" s="6" t="s">
        <v>45</v>
      </c>
      <c r="H740" s="6" t="s">
        <v>18</v>
      </c>
      <c r="I740" s="30"/>
      <c r="J740" s="6" t="s">
        <v>95</v>
      </c>
      <c r="K740" s="6" t="s">
        <v>26</v>
      </c>
      <c r="L740" s="6" t="str">
        <f>IF($G739="Janeiro","Dezembro",IF($G739="Fevereiro","Dezembro",IF($G739="Março","Janeiro",IF($G739="Abril","Janeiro",IF($G739="Maio","Fevereiro",IF($G739="Junho","Março",IF($G739="Julho","Abril",IF($G739="Agosto","Maio",IF($G739="Setembro","Junho",IF($G739="Outubro","Julho",IF($G739="Novembro","Agosto",IF($G739="Dezembro","Setembro","Erro"))))))))))))</f>
        <v>Abril</v>
      </c>
    </row>
    <row r="741" spans="1:12" ht="90.75" customHeight="1" x14ac:dyDescent="0.25">
      <c r="A741" s="24"/>
      <c r="B741" s="88" t="s">
        <v>28</v>
      </c>
      <c r="C741" s="24"/>
      <c r="D741" s="28" t="s">
        <v>664</v>
      </c>
      <c r="E741" s="28">
        <v>1</v>
      </c>
      <c r="F741" s="13">
        <v>3800</v>
      </c>
      <c r="G741" s="14" t="s">
        <v>59</v>
      </c>
      <c r="H741" s="14" t="s">
        <v>31</v>
      </c>
      <c r="I741" s="73"/>
      <c r="J741" s="14" t="s">
        <v>90</v>
      </c>
      <c r="K741" s="6"/>
      <c r="L741" s="14" t="str">
        <f t="shared" si="12"/>
        <v>Maio</v>
      </c>
    </row>
    <row r="742" spans="1:12" ht="132" customHeight="1" x14ac:dyDescent="0.25">
      <c r="A742" s="25"/>
      <c r="B742" s="12" t="s">
        <v>25</v>
      </c>
      <c r="C742" s="25"/>
      <c r="D742" s="28" t="s">
        <v>665</v>
      </c>
      <c r="E742" s="28">
        <v>41</v>
      </c>
      <c r="F742" s="13">
        <v>30000</v>
      </c>
      <c r="G742" s="16"/>
      <c r="H742" s="16"/>
      <c r="I742" s="77"/>
      <c r="J742" s="16"/>
      <c r="K742" s="12" t="s">
        <v>28</v>
      </c>
      <c r="L742" s="16"/>
    </row>
    <row r="743" spans="1:12" ht="61.5" customHeight="1" x14ac:dyDescent="0.25">
      <c r="A743" s="19">
        <v>263</v>
      </c>
      <c r="B743" s="6" t="s">
        <v>26</v>
      </c>
      <c r="C743" s="6" t="s">
        <v>666</v>
      </c>
      <c r="D743" s="6" t="s">
        <v>667</v>
      </c>
      <c r="E743" s="6">
        <v>1</v>
      </c>
      <c r="F743" s="71">
        <v>100000</v>
      </c>
      <c r="G743" s="6" t="s">
        <v>668</v>
      </c>
      <c r="H743" s="6" t="s">
        <v>18</v>
      </c>
      <c r="I743" s="30"/>
      <c r="J743" s="6" t="s">
        <v>95</v>
      </c>
      <c r="K743" s="6" t="s">
        <v>26</v>
      </c>
      <c r="L743" s="6" t="str">
        <f t="shared" si="12"/>
        <v>Janeiro</v>
      </c>
    </row>
    <row r="744" spans="1:12" ht="115.5" customHeight="1" x14ac:dyDescent="0.25">
      <c r="A744" s="19">
        <v>264</v>
      </c>
      <c r="B744" s="6" t="s">
        <v>26</v>
      </c>
      <c r="C744" s="6" t="s">
        <v>669</v>
      </c>
      <c r="D744" s="6" t="s">
        <v>670</v>
      </c>
      <c r="E744" s="6">
        <v>1</v>
      </c>
      <c r="F744" s="71">
        <v>20000</v>
      </c>
      <c r="G744" s="6" t="s">
        <v>17</v>
      </c>
      <c r="H744" s="6" t="s">
        <v>18</v>
      </c>
      <c r="I744" s="30"/>
      <c r="J744" s="6" t="s">
        <v>56</v>
      </c>
      <c r="K744" s="6" t="s">
        <v>26</v>
      </c>
      <c r="L744" s="6" t="str">
        <f t="shared" si="12"/>
        <v>Dezembro</v>
      </c>
    </row>
    <row r="745" spans="1:12" ht="59.25" customHeight="1" x14ac:dyDescent="0.25">
      <c r="A745" s="19">
        <v>265</v>
      </c>
      <c r="B745" s="6" t="s">
        <v>26</v>
      </c>
      <c r="C745" s="6" t="s">
        <v>671</v>
      </c>
      <c r="D745" s="6" t="s">
        <v>672</v>
      </c>
      <c r="E745" s="6">
        <v>1</v>
      </c>
      <c r="F745" s="71">
        <v>10000</v>
      </c>
      <c r="G745" s="19" t="s">
        <v>76</v>
      </c>
      <c r="H745" s="6" t="s">
        <v>18</v>
      </c>
      <c r="I745" s="30"/>
      <c r="J745" s="6" t="s">
        <v>56</v>
      </c>
      <c r="K745" s="6" t="s">
        <v>26</v>
      </c>
      <c r="L745" s="6" t="str">
        <f t="shared" si="12"/>
        <v>Janeiro</v>
      </c>
    </row>
    <row r="746" spans="1:12" ht="59.25" customHeight="1" x14ac:dyDescent="0.25">
      <c r="A746" s="19">
        <v>266</v>
      </c>
      <c r="B746" s="6" t="s">
        <v>26</v>
      </c>
      <c r="C746" s="6" t="s">
        <v>673</v>
      </c>
      <c r="D746" s="6" t="s">
        <v>674</v>
      </c>
      <c r="E746" s="6">
        <v>1</v>
      </c>
      <c r="F746" s="71">
        <v>25000</v>
      </c>
      <c r="G746" s="19" t="s">
        <v>41</v>
      </c>
      <c r="H746" s="6" t="s">
        <v>18</v>
      </c>
      <c r="I746" s="30"/>
      <c r="J746" s="6" t="s">
        <v>56</v>
      </c>
      <c r="K746" s="6" t="s">
        <v>26</v>
      </c>
      <c r="L746" s="6" t="str">
        <f t="shared" si="12"/>
        <v>Fevereiro</v>
      </c>
    </row>
    <row r="747" spans="1:12" ht="116.25" customHeight="1" x14ac:dyDescent="0.25">
      <c r="A747" s="19">
        <v>267</v>
      </c>
      <c r="B747" s="6" t="s">
        <v>26</v>
      </c>
      <c r="C747" s="6" t="s">
        <v>675</v>
      </c>
      <c r="D747" s="6" t="s">
        <v>670</v>
      </c>
      <c r="E747" s="6">
        <v>3</v>
      </c>
      <c r="F747" s="71">
        <v>30000</v>
      </c>
      <c r="G747" s="6" t="s">
        <v>676</v>
      </c>
      <c r="H747" s="6" t="s">
        <v>18</v>
      </c>
      <c r="I747" s="30"/>
      <c r="J747" s="6" t="s">
        <v>56</v>
      </c>
      <c r="K747" s="6" t="s">
        <v>26</v>
      </c>
      <c r="L747" s="6" t="str">
        <f t="shared" si="12"/>
        <v>Março</v>
      </c>
    </row>
    <row r="748" spans="1:12" ht="117.75" customHeight="1" x14ac:dyDescent="0.25">
      <c r="A748" s="19">
        <v>268</v>
      </c>
      <c r="B748" s="6" t="s">
        <v>26</v>
      </c>
      <c r="C748" s="6" t="s">
        <v>677</v>
      </c>
      <c r="D748" s="6" t="s">
        <v>670</v>
      </c>
      <c r="E748" s="6">
        <v>5</v>
      </c>
      <c r="F748" s="71">
        <v>50000</v>
      </c>
      <c r="G748" s="6" t="s">
        <v>45</v>
      </c>
      <c r="H748" s="6" t="s">
        <v>18</v>
      </c>
      <c r="I748" s="30"/>
      <c r="J748" s="6" t="s">
        <v>56</v>
      </c>
      <c r="K748" s="6" t="s">
        <v>26</v>
      </c>
      <c r="L748" s="6" t="str">
        <f>IF($G747="Janeiro","Dezembro",IF($G747="Fevereiro","Dezembro",IF($G747="Março","Janeiro",IF($G747="Abril","Janeiro",IF($G747="Maio","Fevereiro",IF($G747="Junho","Março",IF($G747="Julho","Abril",IF($G747="Agosto","Maio",IF($G747="Setembro","Junho",IF($G747="Outubro","Julho",IF($G747="Novembro","Agosto",IF($G747="Dezembro","Setembro","Erro"))))))))))))</f>
        <v>Março</v>
      </c>
    </row>
    <row r="749" spans="1:12" ht="108.75" customHeight="1" x14ac:dyDescent="0.25">
      <c r="A749" s="19">
        <v>269</v>
      </c>
      <c r="B749" s="6" t="s">
        <v>26</v>
      </c>
      <c r="C749" s="6" t="s">
        <v>678</v>
      </c>
      <c r="D749" s="6" t="s">
        <v>670</v>
      </c>
      <c r="E749" s="6">
        <v>10</v>
      </c>
      <c r="F749" s="71">
        <v>50000</v>
      </c>
      <c r="G749" s="6" t="s">
        <v>59</v>
      </c>
      <c r="H749" s="6" t="s">
        <v>18</v>
      </c>
      <c r="I749" s="30"/>
      <c r="J749" s="6" t="s">
        <v>56</v>
      </c>
      <c r="K749" s="6" t="s">
        <v>26</v>
      </c>
      <c r="L749" s="6" t="str">
        <f t="shared" si="12"/>
        <v>Maio</v>
      </c>
    </row>
    <row r="750" spans="1:12" ht="120" customHeight="1" x14ac:dyDescent="0.25">
      <c r="A750" s="19">
        <v>270</v>
      </c>
      <c r="B750" s="6" t="s">
        <v>26</v>
      </c>
      <c r="C750" s="6" t="s">
        <v>679</v>
      </c>
      <c r="D750" s="6" t="s">
        <v>670</v>
      </c>
      <c r="E750" s="6">
        <v>4</v>
      </c>
      <c r="F750" s="71">
        <v>20000</v>
      </c>
      <c r="G750" s="6" t="s">
        <v>680</v>
      </c>
      <c r="H750" s="6" t="s">
        <v>18</v>
      </c>
      <c r="I750" s="30"/>
      <c r="J750" s="6" t="s">
        <v>56</v>
      </c>
      <c r="K750" s="6" t="s">
        <v>26</v>
      </c>
      <c r="L750" s="6" t="str">
        <f t="shared" si="12"/>
        <v>Dezembro</v>
      </c>
    </row>
    <row r="751" spans="1:12" ht="115.5" customHeight="1" x14ac:dyDescent="0.25">
      <c r="A751" s="19">
        <v>271</v>
      </c>
      <c r="B751" s="6" t="s">
        <v>26</v>
      </c>
      <c r="C751" s="6" t="s">
        <v>681</v>
      </c>
      <c r="D751" s="6" t="s">
        <v>670</v>
      </c>
      <c r="E751" s="6">
        <v>1</v>
      </c>
      <c r="F751" s="71">
        <v>30000</v>
      </c>
      <c r="G751" s="6" t="s">
        <v>41</v>
      </c>
      <c r="H751" s="6" t="s">
        <v>18</v>
      </c>
      <c r="I751" s="30"/>
      <c r="J751" s="6" t="s">
        <v>133</v>
      </c>
      <c r="K751" s="6" t="s">
        <v>26</v>
      </c>
      <c r="L751" s="6" t="str">
        <f t="shared" si="12"/>
        <v>Fevereiro</v>
      </c>
    </row>
    <row r="752" spans="1:12" ht="54.75" customHeight="1" x14ac:dyDescent="0.25">
      <c r="A752" s="19">
        <v>272</v>
      </c>
      <c r="B752" s="6" t="s">
        <v>26</v>
      </c>
      <c r="C752" s="27" t="s">
        <v>682</v>
      </c>
      <c r="D752" s="27" t="s">
        <v>683</v>
      </c>
      <c r="E752" s="114">
        <v>1</v>
      </c>
      <c r="F752" s="115">
        <v>15000</v>
      </c>
      <c r="G752" s="116" t="s">
        <v>63</v>
      </c>
      <c r="H752" s="117" t="s">
        <v>18</v>
      </c>
      <c r="I752" s="118"/>
      <c r="J752" s="27" t="s">
        <v>56</v>
      </c>
      <c r="K752" s="6" t="s">
        <v>26</v>
      </c>
      <c r="L752" s="6" t="str">
        <f t="shared" si="12"/>
        <v>Agosto</v>
      </c>
    </row>
    <row r="753" spans="1:12" ht="54" customHeight="1" x14ac:dyDescent="0.25">
      <c r="A753" s="19">
        <v>273</v>
      </c>
      <c r="B753" s="6" t="s">
        <v>26</v>
      </c>
      <c r="C753" s="27" t="s">
        <v>684</v>
      </c>
      <c r="D753" s="27" t="s">
        <v>685</v>
      </c>
      <c r="E753" s="114">
        <v>10</v>
      </c>
      <c r="F753" s="115">
        <v>100000</v>
      </c>
      <c r="G753" s="116" t="s">
        <v>214</v>
      </c>
      <c r="H753" s="117" t="s">
        <v>18</v>
      </c>
      <c r="I753" s="118"/>
      <c r="J753" s="27" t="s">
        <v>133</v>
      </c>
      <c r="K753" s="6" t="s">
        <v>26</v>
      </c>
      <c r="L753" s="6" t="str">
        <f t="shared" si="12"/>
        <v>Abril</v>
      </c>
    </row>
    <row r="754" spans="1:12" ht="111.75" customHeight="1" x14ac:dyDescent="0.25">
      <c r="A754" s="19">
        <v>274</v>
      </c>
      <c r="B754" s="6" t="s">
        <v>26</v>
      </c>
      <c r="C754" s="27" t="s">
        <v>686</v>
      </c>
      <c r="D754" s="119" t="s">
        <v>670</v>
      </c>
      <c r="E754" s="114">
        <v>1</v>
      </c>
      <c r="F754" s="115">
        <v>1000</v>
      </c>
      <c r="G754" s="116" t="s">
        <v>76</v>
      </c>
      <c r="H754" s="117" t="s">
        <v>18</v>
      </c>
      <c r="I754" s="118"/>
      <c r="J754" s="27" t="s">
        <v>133</v>
      </c>
      <c r="K754" s="6" t="s">
        <v>26</v>
      </c>
      <c r="L754" s="6" t="str">
        <f t="shared" si="12"/>
        <v>Janeiro</v>
      </c>
    </row>
    <row r="755" spans="1:12" ht="93.75" customHeight="1" x14ac:dyDescent="0.25">
      <c r="A755" s="73">
        <v>275</v>
      </c>
      <c r="B755" s="6" t="s">
        <v>26</v>
      </c>
      <c r="C755" s="73" t="s">
        <v>687</v>
      </c>
      <c r="D755" s="27" t="s">
        <v>688</v>
      </c>
      <c r="E755" s="114">
        <v>4</v>
      </c>
      <c r="F755" s="115">
        <v>15000</v>
      </c>
      <c r="G755" s="73" t="s">
        <v>59</v>
      </c>
      <c r="H755" s="73" t="s">
        <v>18</v>
      </c>
      <c r="I755" s="73"/>
      <c r="J755" s="73" t="s">
        <v>95</v>
      </c>
      <c r="K755" s="73" t="s">
        <v>26</v>
      </c>
      <c r="L755" s="73" t="str">
        <f t="shared" si="12"/>
        <v>Maio</v>
      </c>
    </row>
    <row r="756" spans="1:12" ht="29.25" customHeight="1" x14ac:dyDescent="0.25">
      <c r="A756" s="74"/>
      <c r="B756" s="12" t="s">
        <v>27</v>
      </c>
      <c r="C756" s="74"/>
      <c r="D756" s="12" t="s">
        <v>689</v>
      </c>
      <c r="E756" s="120">
        <v>35</v>
      </c>
      <c r="F756" s="111">
        <v>215559.52</v>
      </c>
      <c r="G756" s="74"/>
      <c r="H756" s="74"/>
      <c r="I756" s="74"/>
      <c r="J756" s="74"/>
      <c r="K756" s="74"/>
      <c r="L756" s="74"/>
    </row>
    <row r="757" spans="1:12" ht="30" customHeight="1" x14ac:dyDescent="0.25">
      <c r="A757" s="74"/>
      <c r="B757" s="12" t="s">
        <v>34</v>
      </c>
      <c r="C757" s="74"/>
      <c r="D757" s="12" t="s">
        <v>690</v>
      </c>
      <c r="E757" s="120">
        <v>21</v>
      </c>
      <c r="F757" s="111">
        <v>41150</v>
      </c>
      <c r="G757" s="74"/>
      <c r="H757" s="74"/>
      <c r="I757" s="74"/>
      <c r="J757" s="74"/>
      <c r="K757" s="74"/>
      <c r="L757" s="74"/>
    </row>
    <row r="758" spans="1:12" ht="79.5" customHeight="1" x14ac:dyDescent="0.25">
      <c r="A758" s="74"/>
      <c r="B758" s="12" t="s">
        <v>20</v>
      </c>
      <c r="C758" s="74"/>
      <c r="D758" s="12" t="s">
        <v>691</v>
      </c>
      <c r="E758" s="120">
        <v>1</v>
      </c>
      <c r="F758" s="111">
        <v>80000</v>
      </c>
      <c r="G758" s="74"/>
      <c r="H758" s="74"/>
      <c r="I758" s="74"/>
      <c r="J758" s="74"/>
      <c r="K758" s="74"/>
      <c r="L758" s="74"/>
    </row>
    <row r="759" spans="1:12" ht="61.5" customHeight="1" x14ac:dyDescent="0.25">
      <c r="A759" s="74"/>
      <c r="B759" s="12" t="s">
        <v>28</v>
      </c>
      <c r="C759" s="74"/>
      <c r="D759" s="12" t="s">
        <v>692</v>
      </c>
      <c r="E759" s="120">
        <v>4</v>
      </c>
      <c r="F759" s="111">
        <v>5922.33</v>
      </c>
      <c r="G759" s="74"/>
      <c r="H759" s="74"/>
      <c r="I759" s="74"/>
      <c r="J759" s="74"/>
      <c r="K759" s="74"/>
      <c r="L759" s="74"/>
    </row>
    <row r="760" spans="1:12" ht="61.5" customHeight="1" x14ac:dyDescent="0.25">
      <c r="A760" s="74"/>
      <c r="B760" s="12" t="s">
        <v>23</v>
      </c>
      <c r="C760" s="74"/>
      <c r="D760" s="12" t="s">
        <v>693</v>
      </c>
      <c r="E760" s="120">
        <v>20</v>
      </c>
      <c r="F760" s="111">
        <v>58000</v>
      </c>
      <c r="G760" s="74"/>
      <c r="H760" s="74"/>
      <c r="I760" s="74"/>
      <c r="J760" s="74"/>
      <c r="K760" s="74"/>
      <c r="L760" s="74"/>
    </row>
    <row r="761" spans="1:12" ht="111" customHeight="1" x14ac:dyDescent="0.25">
      <c r="A761" s="77"/>
      <c r="B761" s="12" t="s">
        <v>25</v>
      </c>
      <c r="C761" s="77"/>
      <c r="D761" s="12" t="s">
        <v>694</v>
      </c>
      <c r="E761" s="120">
        <v>5</v>
      </c>
      <c r="F761" s="111">
        <v>28750</v>
      </c>
      <c r="G761" s="77"/>
      <c r="H761" s="77"/>
      <c r="I761" s="77"/>
      <c r="J761" s="77"/>
      <c r="K761" s="77"/>
      <c r="L761" s="77"/>
    </row>
    <row r="762" spans="1:12" ht="55.5" customHeight="1" x14ac:dyDescent="0.25">
      <c r="A762" s="19">
        <v>276</v>
      </c>
      <c r="B762" s="6" t="s">
        <v>26</v>
      </c>
      <c r="C762" s="27" t="s">
        <v>695</v>
      </c>
      <c r="D762" s="27" t="s">
        <v>696</v>
      </c>
      <c r="E762" s="114">
        <v>1</v>
      </c>
      <c r="F762" s="115">
        <v>1500</v>
      </c>
      <c r="G762" s="116" t="s">
        <v>76</v>
      </c>
      <c r="H762" s="117" t="s">
        <v>18</v>
      </c>
      <c r="I762" s="118"/>
      <c r="J762" s="27" t="s">
        <v>56</v>
      </c>
      <c r="K762" s="6" t="s">
        <v>26</v>
      </c>
      <c r="L762" s="6" t="str">
        <f t="shared" si="12"/>
        <v>Janeiro</v>
      </c>
    </row>
    <row r="763" spans="1:12" ht="111" customHeight="1" x14ac:dyDescent="0.25">
      <c r="A763" s="19">
        <v>277</v>
      </c>
      <c r="B763" s="6" t="s">
        <v>26</v>
      </c>
      <c r="C763" s="27" t="s">
        <v>697</v>
      </c>
      <c r="D763" s="27" t="s">
        <v>688</v>
      </c>
      <c r="E763" s="114">
        <v>1</v>
      </c>
      <c r="F763" s="115">
        <v>100000</v>
      </c>
      <c r="G763" s="116" t="s">
        <v>49</v>
      </c>
      <c r="H763" s="117" t="s">
        <v>18</v>
      </c>
      <c r="I763" s="118"/>
      <c r="J763" s="27" t="s">
        <v>56</v>
      </c>
      <c r="K763" s="6" t="s">
        <v>26</v>
      </c>
      <c r="L763" s="6" t="str">
        <f t="shared" si="12"/>
        <v>Julho</v>
      </c>
    </row>
    <row r="764" spans="1:12" ht="91.5" customHeight="1" x14ac:dyDescent="0.25">
      <c r="A764" s="19">
        <v>278</v>
      </c>
      <c r="B764" s="6" t="s">
        <v>26</v>
      </c>
      <c r="C764" s="27" t="s">
        <v>698</v>
      </c>
      <c r="D764" s="27" t="s">
        <v>699</v>
      </c>
      <c r="E764" s="114">
        <v>5</v>
      </c>
      <c r="F764" s="115">
        <v>20000</v>
      </c>
      <c r="G764" s="116" t="s">
        <v>63</v>
      </c>
      <c r="H764" s="117" t="s">
        <v>18</v>
      </c>
      <c r="I764" s="118"/>
      <c r="J764" s="27" t="s">
        <v>95</v>
      </c>
      <c r="K764" s="6" t="s">
        <v>26</v>
      </c>
      <c r="L764" s="6" t="str">
        <f t="shared" si="12"/>
        <v>Agosto</v>
      </c>
    </row>
    <row r="765" spans="1:12" ht="38.25" customHeight="1" x14ac:dyDescent="0.25">
      <c r="A765" s="6">
        <v>279</v>
      </c>
      <c r="B765" s="19" t="s">
        <v>26</v>
      </c>
      <c r="C765" s="19" t="s">
        <v>700</v>
      </c>
      <c r="D765" s="19" t="s">
        <v>701</v>
      </c>
      <c r="E765" s="19">
        <v>1</v>
      </c>
      <c r="F765" s="10">
        <v>357240.14</v>
      </c>
      <c r="G765" s="19" t="s">
        <v>17</v>
      </c>
      <c r="H765" s="19" t="s">
        <v>31</v>
      </c>
      <c r="I765" s="30"/>
      <c r="J765" s="19" t="s">
        <v>133</v>
      </c>
      <c r="K765" s="6" t="s">
        <v>26</v>
      </c>
      <c r="L765" s="6" t="str">
        <f t="shared" si="12"/>
        <v>Dezembro</v>
      </c>
    </row>
    <row r="766" spans="1:12" ht="47.25" customHeight="1" x14ac:dyDescent="0.25">
      <c r="A766" s="19">
        <v>280</v>
      </c>
      <c r="B766" s="19" t="s">
        <v>26</v>
      </c>
      <c r="C766" s="19" t="s">
        <v>702</v>
      </c>
      <c r="D766" s="19" t="s">
        <v>701</v>
      </c>
      <c r="E766" s="19">
        <v>1</v>
      </c>
      <c r="F766" s="10">
        <v>93810.04</v>
      </c>
      <c r="G766" s="19" t="s">
        <v>17</v>
      </c>
      <c r="H766" s="19" t="s">
        <v>31</v>
      </c>
      <c r="I766" s="30"/>
      <c r="J766" s="19" t="s">
        <v>133</v>
      </c>
      <c r="K766" s="6" t="s">
        <v>26</v>
      </c>
      <c r="L766" s="6" t="str">
        <f t="shared" si="12"/>
        <v>Dezembro</v>
      </c>
    </row>
    <row r="767" spans="1:12" ht="62.25" customHeight="1" x14ac:dyDescent="0.25">
      <c r="A767" s="6">
        <v>281</v>
      </c>
      <c r="B767" s="19" t="s">
        <v>26</v>
      </c>
      <c r="C767" s="19" t="s">
        <v>703</v>
      </c>
      <c r="D767" s="19" t="s">
        <v>704</v>
      </c>
      <c r="E767" s="19">
        <v>1</v>
      </c>
      <c r="F767" s="10">
        <v>6000</v>
      </c>
      <c r="G767" s="19" t="s">
        <v>17</v>
      </c>
      <c r="H767" s="19" t="s">
        <v>31</v>
      </c>
      <c r="I767" s="30"/>
      <c r="J767" s="19" t="s">
        <v>56</v>
      </c>
      <c r="K767" s="6" t="s">
        <v>26</v>
      </c>
      <c r="L767" s="6" t="str">
        <f>IF($G766="Janeiro","Dezembro",IF($G766="Fevereiro","Dezembro",IF($G766="Março","Janeiro",IF($G766="Abril","Janeiro",IF($G766="Maio","Fevereiro",IF($G766="Junho","Março",IF($G766="Julho","Abril",IF($G766="Agosto","Maio",IF($G766="Setembro","Junho",IF($G766="Outubro","Julho",IF($G766="Novembro","Agosto",IF($G766="Dezembro","Setembro","Erro"))))))))))))</f>
        <v>Dezembro</v>
      </c>
    </row>
    <row r="768" spans="1:12" ht="67.5" customHeight="1" x14ac:dyDescent="0.25">
      <c r="A768" s="6">
        <v>282</v>
      </c>
      <c r="B768" s="19" t="s">
        <v>26</v>
      </c>
      <c r="C768" s="19" t="s">
        <v>705</v>
      </c>
      <c r="D768" s="19" t="s">
        <v>706</v>
      </c>
      <c r="E768" s="19">
        <v>1</v>
      </c>
      <c r="F768" s="10">
        <v>12000</v>
      </c>
      <c r="G768" s="19" t="s">
        <v>17</v>
      </c>
      <c r="H768" s="19" t="s">
        <v>31</v>
      </c>
      <c r="I768" s="30"/>
      <c r="J768" s="19" t="s">
        <v>133</v>
      </c>
      <c r="K768" s="6" t="s">
        <v>26</v>
      </c>
      <c r="L768" s="6" t="str">
        <f>IF($G767="Janeiro","Dezembro",IF($G767="Fevereiro","Dezembro",IF($G767="Março","Janeiro",IF($G767="Abril","Janeiro",IF($G767="Maio","Fevereiro",IF($G767="Junho","Março",IF($G767="Julho","Abril",IF($G767="Agosto","Maio",IF($G767="Setembro","Junho",IF($G767="Outubro","Julho",IF($G767="Novembro","Agosto",IF($G767="Dezembro","Setembro","Erro"))))))))))))</f>
        <v>Dezembro</v>
      </c>
    </row>
    <row r="769" spans="1:12" ht="83.25" customHeight="1" x14ac:dyDescent="0.25">
      <c r="A769" s="6">
        <v>283</v>
      </c>
      <c r="B769" s="6" t="s">
        <v>27</v>
      </c>
      <c r="C769" s="6" t="s">
        <v>707</v>
      </c>
      <c r="D769" s="19" t="s">
        <v>708</v>
      </c>
      <c r="E769" s="19">
        <v>1</v>
      </c>
      <c r="F769" s="93">
        <v>23400</v>
      </c>
      <c r="G769" s="19" t="s">
        <v>94</v>
      </c>
      <c r="H769" s="121" t="s">
        <v>709</v>
      </c>
      <c r="I769" s="30"/>
      <c r="J769" s="19" t="s">
        <v>584</v>
      </c>
      <c r="K769" s="6" t="s">
        <v>27</v>
      </c>
      <c r="L769" s="6" t="str">
        <f t="shared" ref="L769:L775" si="13">IF($G769="Janeiro","Dezembro",IF($G769="Fevereiro","Dezembro",IF($G769="Março","Janeiro",IF($G769="Abril","Janeiro",IF($G769="Maio","Fevereiro",IF($G769="Junho","Março",IF($G769="Julho","Abril",IF($G769="Agosto","Maio",IF($G769="Setembro","Junho",IF($G769="Outubro","Julho",IF($G769="Novembro","Agosto",IF($G769="Dezembro","Setembro","Erro"))))))))))))</f>
        <v>Junho</v>
      </c>
    </row>
    <row r="770" spans="1:12" ht="168.75" customHeight="1" x14ac:dyDescent="0.25">
      <c r="A770" s="6">
        <v>284</v>
      </c>
      <c r="B770" s="6" t="s">
        <v>27</v>
      </c>
      <c r="C770" s="6" t="s">
        <v>710</v>
      </c>
      <c r="D770" s="6" t="s">
        <v>711</v>
      </c>
      <c r="E770" s="6">
        <v>9600</v>
      </c>
      <c r="F770" s="71">
        <v>1104000</v>
      </c>
      <c r="G770" s="6" t="s">
        <v>49</v>
      </c>
      <c r="H770" s="122" t="s">
        <v>31</v>
      </c>
      <c r="I770" s="27"/>
      <c r="J770" s="6" t="s">
        <v>584</v>
      </c>
      <c r="K770" s="6" t="s">
        <v>27</v>
      </c>
      <c r="L770" s="6" t="str">
        <f t="shared" si="13"/>
        <v>Julho</v>
      </c>
    </row>
    <row r="771" spans="1:12" ht="63" customHeight="1" x14ac:dyDescent="0.25">
      <c r="A771" s="23">
        <v>285</v>
      </c>
      <c r="B771" s="19" t="s">
        <v>27</v>
      </c>
      <c r="C771" s="23" t="s">
        <v>712</v>
      </c>
      <c r="D771" s="19" t="s">
        <v>713</v>
      </c>
      <c r="E771" s="23" t="s">
        <v>565</v>
      </c>
      <c r="F771" s="93">
        <v>60000</v>
      </c>
      <c r="G771" s="23" t="s">
        <v>41</v>
      </c>
      <c r="H771" s="23" t="s">
        <v>31</v>
      </c>
      <c r="I771" s="23"/>
      <c r="J771" s="23" t="s">
        <v>95</v>
      </c>
      <c r="K771" s="23"/>
      <c r="L771" s="23" t="str">
        <f t="shared" si="13"/>
        <v>Fevereiro</v>
      </c>
    </row>
    <row r="772" spans="1:12" ht="105.75" customHeight="1" x14ac:dyDescent="0.25">
      <c r="A772" s="25"/>
      <c r="B772" s="19" t="s">
        <v>28</v>
      </c>
      <c r="C772" s="25"/>
      <c r="D772" s="19" t="s">
        <v>714</v>
      </c>
      <c r="E772" s="25"/>
      <c r="F772" s="93">
        <v>150000</v>
      </c>
      <c r="G772" s="25"/>
      <c r="H772" s="25"/>
      <c r="I772" s="25"/>
      <c r="J772" s="25"/>
      <c r="K772" s="25"/>
      <c r="L772" s="25" t="str">
        <f t="shared" si="13"/>
        <v>Erro</v>
      </c>
    </row>
    <row r="773" spans="1:12" ht="29.25" customHeight="1" x14ac:dyDescent="0.25">
      <c r="A773" s="23">
        <v>286</v>
      </c>
      <c r="B773" s="6" t="s">
        <v>27</v>
      </c>
      <c r="C773" s="23" t="s">
        <v>715</v>
      </c>
      <c r="D773" s="23" t="s">
        <v>716</v>
      </c>
      <c r="E773" s="23" t="s">
        <v>565</v>
      </c>
      <c r="F773" s="93">
        <v>500</v>
      </c>
      <c r="G773" s="23" t="s">
        <v>45</v>
      </c>
      <c r="H773" s="23" t="s">
        <v>18</v>
      </c>
      <c r="I773" s="23"/>
      <c r="J773" s="23" t="s">
        <v>42</v>
      </c>
      <c r="K773" s="23"/>
      <c r="L773" s="23" t="str">
        <f t="shared" si="13"/>
        <v>Março</v>
      </c>
    </row>
    <row r="774" spans="1:12" ht="29.25" customHeight="1" x14ac:dyDescent="0.25">
      <c r="A774" s="25"/>
      <c r="B774" s="6" t="s">
        <v>28</v>
      </c>
      <c r="C774" s="25"/>
      <c r="D774" s="25"/>
      <c r="E774" s="25"/>
      <c r="F774" s="93">
        <v>1200</v>
      </c>
      <c r="G774" s="25"/>
      <c r="H774" s="25"/>
      <c r="I774" s="25"/>
      <c r="J774" s="25"/>
      <c r="K774" s="25"/>
      <c r="L774" s="25"/>
    </row>
    <row r="775" spans="1:12" ht="71.25" customHeight="1" x14ac:dyDescent="0.25">
      <c r="A775" s="6">
        <v>287</v>
      </c>
      <c r="B775" s="6" t="s">
        <v>27</v>
      </c>
      <c r="C775" s="19" t="s">
        <v>717</v>
      </c>
      <c r="D775" s="19" t="s">
        <v>718</v>
      </c>
      <c r="E775" s="19" t="s">
        <v>16</v>
      </c>
      <c r="F775" s="93">
        <v>17910</v>
      </c>
      <c r="G775" s="19" t="s">
        <v>89</v>
      </c>
      <c r="H775" s="121" t="s">
        <v>31</v>
      </c>
      <c r="I775" s="30"/>
      <c r="J775" s="19" t="s">
        <v>19</v>
      </c>
      <c r="K775" s="6" t="s">
        <v>27</v>
      </c>
      <c r="L775" s="6" t="str">
        <f t="shared" si="13"/>
        <v>Janeiro</v>
      </c>
    </row>
    <row r="776" spans="1:12" ht="48.75" customHeight="1" x14ac:dyDescent="0.25">
      <c r="A776" s="6">
        <v>288</v>
      </c>
      <c r="B776" s="6" t="s">
        <v>27</v>
      </c>
      <c r="C776" s="6" t="s">
        <v>719</v>
      </c>
      <c r="D776" s="6" t="s">
        <v>720</v>
      </c>
      <c r="E776" s="6" t="s">
        <v>16</v>
      </c>
      <c r="F776" s="71">
        <v>66748.800000000003</v>
      </c>
      <c r="G776" s="6" t="s">
        <v>89</v>
      </c>
      <c r="H776" s="122" t="s">
        <v>31</v>
      </c>
      <c r="I776" s="27"/>
      <c r="J776" s="6" t="s">
        <v>19</v>
      </c>
      <c r="K776" s="6" t="s">
        <v>27</v>
      </c>
      <c r="L776" s="6" t="str">
        <f>IF($G775="Janeiro","Dezembro",IF($G775="Fevereiro","Dezembro",IF($G775="Março","Janeiro",IF($G775="Abril","Janeiro",IF($G775="Maio","Fevereiro",IF($G775="Junho","Março",IF($G775="Julho","Abril",IF($G775="Agosto","Maio",IF($G775="Setembro","Junho",IF($G775="Outubro","Julho",IF($G775="Novembro","Agosto",IF($G775="Dezembro","Setembro","Erro"))))))))))))</f>
        <v>Janeiro</v>
      </c>
    </row>
    <row r="777" spans="1:12" ht="48.75" customHeight="1" x14ac:dyDescent="0.25">
      <c r="A777" s="6">
        <v>289</v>
      </c>
      <c r="B777" s="6" t="s">
        <v>27</v>
      </c>
      <c r="C777" s="6" t="s">
        <v>721</v>
      </c>
      <c r="D777" s="6" t="s">
        <v>722</v>
      </c>
      <c r="E777" s="6" t="s">
        <v>16</v>
      </c>
      <c r="F777" s="71">
        <v>58800</v>
      </c>
      <c r="G777" s="6" t="s">
        <v>45</v>
      </c>
      <c r="H777" s="122" t="s">
        <v>31</v>
      </c>
      <c r="I777" s="27"/>
      <c r="J777" s="6" t="s">
        <v>19</v>
      </c>
      <c r="K777" s="6" t="s">
        <v>27</v>
      </c>
      <c r="L777" s="6" t="str">
        <f>IF($G777="Janeiro","Dezembro",IF($G777="Fevereiro","Dezembro",IF($G777="Março","Janeiro",IF($G777="Abril","Janeiro",IF($G777="Maio","Fevereiro",IF($G777="Junho","Março",IF($G777="Julho","Abril",IF($G777="Agosto","Maio",IF($G777="Setembro","Junho",IF($G777="Outubro","Julho",IF($G777="Novembro","Agosto",IF($G777="Dezembro","Setembro","Erro"))))))))))))</f>
        <v>Março</v>
      </c>
    </row>
    <row r="778" spans="1:12" ht="59.25" customHeight="1" x14ac:dyDescent="0.25">
      <c r="A778" s="6">
        <v>290</v>
      </c>
      <c r="B778" s="6" t="s">
        <v>27</v>
      </c>
      <c r="C778" s="6" t="s">
        <v>723</v>
      </c>
      <c r="D778" s="6" t="s">
        <v>724</v>
      </c>
      <c r="E778" s="6" t="s">
        <v>16</v>
      </c>
      <c r="F778" s="71">
        <v>600000</v>
      </c>
      <c r="G778" s="6" t="s">
        <v>45</v>
      </c>
      <c r="H778" s="122" t="s">
        <v>31</v>
      </c>
      <c r="I778" s="27"/>
      <c r="J778" s="6" t="s">
        <v>19</v>
      </c>
      <c r="K778" s="6" t="s">
        <v>27</v>
      </c>
      <c r="L778" s="6" t="str">
        <f>IF($G777="Janeiro","Dezembro",IF($G777="Fevereiro","Dezembro",IF($G777="Março","Janeiro",IF($G777="Abril","Janeiro",IF($G777="Maio","Fevereiro",IF($G777="Junho","Março",IF($G777="Julho","Abril",IF($G777="Agosto","Maio",IF($G777="Setembro","Junho",IF($G777="Outubro","Julho",IF($G777="Novembro","Agosto",IF($G777="Dezembro","Setembro","Erro"))))))))))))</f>
        <v>Março</v>
      </c>
    </row>
    <row r="779" spans="1:12" ht="57.75" customHeight="1" x14ac:dyDescent="0.25">
      <c r="A779" s="6">
        <v>291</v>
      </c>
      <c r="B779" s="6" t="s">
        <v>27</v>
      </c>
      <c r="C779" s="6" t="s">
        <v>725</v>
      </c>
      <c r="D779" s="6" t="s">
        <v>726</v>
      </c>
      <c r="E779" s="6" t="s">
        <v>16</v>
      </c>
      <c r="F779" s="71">
        <v>200000</v>
      </c>
      <c r="G779" s="6" t="s">
        <v>45</v>
      </c>
      <c r="H779" s="122" t="s">
        <v>31</v>
      </c>
      <c r="I779" s="27"/>
      <c r="J779" s="6" t="s">
        <v>19</v>
      </c>
      <c r="K779" s="6" t="s">
        <v>27</v>
      </c>
      <c r="L779" s="6" t="str">
        <f>IF($G778="Janeiro","Dezembro",IF($G778="Fevereiro","Dezembro",IF($G778="Março","Janeiro",IF($G778="Abril","Janeiro",IF($G778="Maio","Fevereiro",IF($G778="Junho","Março",IF($G778="Julho","Abril",IF($G778="Agosto","Maio",IF($G778="Setembro","Junho",IF($G778="Outubro","Julho",IF($G778="Novembro","Agosto",IF($G778="Dezembro","Setembro","Erro"))))))))))))</f>
        <v>Março</v>
      </c>
    </row>
    <row r="780" spans="1:12" ht="66.75" customHeight="1" x14ac:dyDescent="0.25">
      <c r="A780" s="6">
        <v>292</v>
      </c>
      <c r="B780" s="6" t="s">
        <v>27</v>
      </c>
      <c r="C780" s="6" t="s">
        <v>727</v>
      </c>
      <c r="D780" s="6" t="s">
        <v>728</v>
      </c>
      <c r="E780" s="6" t="s">
        <v>729</v>
      </c>
      <c r="F780" s="71">
        <v>200000</v>
      </c>
      <c r="G780" s="6" t="s">
        <v>89</v>
      </c>
      <c r="H780" s="122" t="s">
        <v>31</v>
      </c>
      <c r="I780" s="27"/>
      <c r="J780" s="6" t="s">
        <v>90</v>
      </c>
      <c r="K780" s="6" t="s">
        <v>27</v>
      </c>
      <c r="L780" s="6" t="str">
        <f>IF($G780="Janeiro","Dezembro",IF($G780="Fevereiro","Dezembro",IF($G780="Março","Janeiro",IF($G780="Abril","Janeiro",IF($G780="Maio","Fevereiro",IF($G780="Junho","Março",IF($G780="Julho","Abril",IF($G780="Agosto","Maio",IF($G780="Setembro","Junho",IF($G780="Outubro","Julho",IF($G780="Novembro","Agosto",IF($G780="Dezembro","Setembro","Erro"))))))))))))</f>
        <v>Janeiro</v>
      </c>
    </row>
    <row r="781" spans="1:12" ht="63" customHeight="1" x14ac:dyDescent="0.25">
      <c r="A781" s="6">
        <v>293</v>
      </c>
      <c r="B781" s="6" t="s">
        <v>27</v>
      </c>
      <c r="C781" s="19" t="s">
        <v>730</v>
      </c>
      <c r="D781" s="19" t="s">
        <v>731</v>
      </c>
      <c r="E781" s="19">
        <v>1</v>
      </c>
      <c r="F781" s="10">
        <v>150000</v>
      </c>
      <c r="G781" s="19" t="s">
        <v>89</v>
      </c>
      <c r="H781" s="121" t="s">
        <v>31</v>
      </c>
      <c r="I781" s="30"/>
      <c r="J781" s="19" t="s">
        <v>138</v>
      </c>
      <c r="K781" s="6" t="s">
        <v>27</v>
      </c>
      <c r="L781" s="6" t="str">
        <f>IF($G780="Janeiro","Dezembro",IF($G780="Fevereiro","Dezembro",IF($G780="Março","Janeiro",IF($G780="Abril","Janeiro",IF($G780="Maio","Fevereiro",IF($G780="Junho","Março",IF($G780="Julho","Abril",IF($G780="Agosto","Maio",IF($G780="Setembro","Junho",IF($G780="Outubro","Julho",IF($G780="Novembro","Agosto",IF($G780="Dezembro","Setembro","Erro"))))))))))))</f>
        <v>Janeiro</v>
      </c>
    </row>
    <row r="782" spans="1:12" ht="63" customHeight="1" x14ac:dyDescent="0.25">
      <c r="A782" s="6">
        <v>294</v>
      </c>
      <c r="B782" s="6" t="s">
        <v>27</v>
      </c>
      <c r="C782" s="6" t="s">
        <v>732</v>
      </c>
      <c r="D782" s="6" t="s">
        <v>731</v>
      </c>
      <c r="E782" s="6">
        <v>1</v>
      </c>
      <c r="F782" s="91">
        <v>1000000</v>
      </c>
      <c r="G782" s="6" t="s">
        <v>214</v>
      </c>
      <c r="H782" s="122" t="s">
        <v>31</v>
      </c>
      <c r="I782" s="27" t="s">
        <v>733</v>
      </c>
      <c r="J782" s="6" t="s">
        <v>138</v>
      </c>
      <c r="K782" s="6" t="s">
        <v>27</v>
      </c>
      <c r="L782" s="6" t="str">
        <f t="shared" ref="L782:L793" si="14">IF($G782="Janeiro","Dezembro",IF($G782="Fevereiro","Dezembro",IF($G782="Março","Janeiro",IF($G782="Abril","Janeiro",IF($G782="Maio","Fevereiro",IF($G782="Junho","Março",IF($G782="Julho","Abril",IF($G782="Agosto","Maio",IF($G782="Setembro","Junho",IF($G782="Outubro","Julho",IF($G782="Novembro","Agosto",IF($G782="Dezembro","Setembro","Erro"))))))))))))</f>
        <v>Abril</v>
      </c>
    </row>
    <row r="783" spans="1:12" ht="84.75" customHeight="1" x14ac:dyDescent="0.25">
      <c r="A783" s="6">
        <v>295</v>
      </c>
      <c r="B783" s="6" t="s">
        <v>27</v>
      </c>
      <c r="C783" s="19" t="s">
        <v>734</v>
      </c>
      <c r="D783" s="19" t="s">
        <v>731</v>
      </c>
      <c r="E783" s="19">
        <v>1</v>
      </c>
      <c r="F783" s="10">
        <v>800000</v>
      </c>
      <c r="G783" s="19" t="s">
        <v>45</v>
      </c>
      <c r="H783" s="121" t="s">
        <v>31</v>
      </c>
      <c r="I783" s="30"/>
      <c r="J783" s="19" t="s">
        <v>138</v>
      </c>
      <c r="K783" s="6" t="s">
        <v>27</v>
      </c>
      <c r="L783" s="6" t="str">
        <f t="shared" si="14"/>
        <v>Março</v>
      </c>
    </row>
    <row r="784" spans="1:12" ht="60.75" customHeight="1" x14ac:dyDescent="0.25">
      <c r="A784" s="6">
        <v>296</v>
      </c>
      <c r="B784" s="6" t="s">
        <v>27</v>
      </c>
      <c r="C784" s="19" t="s">
        <v>735</v>
      </c>
      <c r="D784" s="19" t="s">
        <v>736</v>
      </c>
      <c r="E784" s="19">
        <v>1</v>
      </c>
      <c r="F784" s="10">
        <v>200000</v>
      </c>
      <c r="G784" s="19" t="s">
        <v>59</v>
      </c>
      <c r="H784" s="121" t="s">
        <v>31</v>
      </c>
      <c r="I784" s="30"/>
      <c r="J784" s="19" t="s">
        <v>138</v>
      </c>
      <c r="K784" s="6" t="s">
        <v>27</v>
      </c>
      <c r="L784" s="6" t="str">
        <f t="shared" si="14"/>
        <v>Maio</v>
      </c>
    </row>
    <row r="785" spans="1:12" ht="87" customHeight="1" x14ac:dyDescent="0.25">
      <c r="A785" s="6">
        <v>297</v>
      </c>
      <c r="B785" s="6" t="s">
        <v>27</v>
      </c>
      <c r="C785" s="6" t="s">
        <v>737</v>
      </c>
      <c r="D785" s="6" t="s">
        <v>736</v>
      </c>
      <c r="E785" s="6">
        <v>1</v>
      </c>
      <c r="F785" s="91">
        <v>200000</v>
      </c>
      <c r="G785" s="6" t="s">
        <v>59</v>
      </c>
      <c r="H785" s="122" t="s">
        <v>31</v>
      </c>
      <c r="I785" s="27"/>
      <c r="J785" s="6" t="s">
        <v>138</v>
      </c>
      <c r="K785" s="6" t="s">
        <v>27</v>
      </c>
      <c r="L785" s="6" t="str">
        <f t="shared" si="14"/>
        <v>Maio</v>
      </c>
    </row>
    <row r="786" spans="1:12" ht="72" customHeight="1" x14ac:dyDescent="0.25">
      <c r="A786" s="6">
        <v>298</v>
      </c>
      <c r="B786" s="6" t="s">
        <v>27</v>
      </c>
      <c r="C786" s="6" t="s">
        <v>738</v>
      </c>
      <c r="D786" s="6" t="s">
        <v>739</v>
      </c>
      <c r="E786" s="6">
        <v>1</v>
      </c>
      <c r="F786" s="91">
        <v>450000</v>
      </c>
      <c r="G786" s="6" t="s">
        <v>63</v>
      </c>
      <c r="H786" s="122" t="s">
        <v>31</v>
      </c>
      <c r="I786" s="27"/>
      <c r="J786" s="6" t="s">
        <v>95</v>
      </c>
      <c r="K786" s="6" t="s">
        <v>27</v>
      </c>
      <c r="L786" s="6" t="str">
        <f t="shared" si="14"/>
        <v>Agosto</v>
      </c>
    </row>
    <row r="787" spans="1:12" ht="65.25" customHeight="1" x14ac:dyDescent="0.25">
      <c r="A787" s="6">
        <v>299</v>
      </c>
      <c r="B787" s="6" t="s">
        <v>27</v>
      </c>
      <c r="C787" s="19" t="s">
        <v>740</v>
      </c>
      <c r="D787" s="19" t="s">
        <v>741</v>
      </c>
      <c r="E787" s="19">
        <v>1</v>
      </c>
      <c r="F787" s="10">
        <v>800000</v>
      </c>
      <c r="G787" s="19" t="s">
        <v>214</v>
      </c>
      <c r="H787" s="121" t="s">
        <v>31</v>
      </c>
      <c r="I787" s="30"/>
      <c r="J787" s="19" t="s">
        <v>138</v>
      </c>
      <c r="K787" s="6" t="s">
        <v>27</v>
      </c>
      <c r="L787" s="6" t="str">
        <f t="shared" si="14"/>
        <v>Abril</v>
      </c>
    </row>
    <row r="788" spans="1:12" ht="72" customHeight="1" x14ac:dyDescent="0.25">
      <c r="A788" s="6">
        <v>300</v>
      </c>
      <c r="B788" s="6" t="s">
        <v>27</v>
      </c>
      <c r="C788" s="6" t="s">
        <v>742</v>
      </c>
      <c r="D788" s="6" t="s">
        <v>743</v>
      </c>
      <c r="E788" s="6" t="s">
        <v>565</v>
      </c>
      <c r="F788" s="71">
        <v>350000</v>
      </c>
      <c r="G788" s="6" t="s">
        <v>214</v>
      </c>
      <c r="H788" s="122" t="s">
        <v>31</v>
      </c>
      <c r="I788" s="27"/>
      <c r="J788" s="6" t="s">
        <v>42</v>
      </c>
      <c r="K788" s="6" t="s">
        <v>27</v>
      </c>
      <c r="L788" s="6" t="str">
        <f t="shared" si="14"/>
        <v>Abril</v>
      </c>
    </row>
    <row r="789" spans="1:12" ht="114" customHeight="1" x14ac:dyDescent="0.25">
      <c r="A789" s="6">
        <v>301</v>
      </c>
      <c r="B789" s="6" t="s">
        <v>27</v>
      </c>
      <c r="C789" s="6" t="s">
        <v>744</v>
      </c>
      <c r="D789" s="6" t="s">
        <v>745</v>
      </c>
      <c r="E789" s="6" t="s">
        <v>16</v>
      </c>
      <c r="F789" s="71">
        <v>85000</v>
      </c>
      <c r="G789" s="6" t="s">
        <v>89</v>
      </c>
      <c r="H789" s="122" t="s">
        <v>18</v>
      </c>
      <c r="I789" s="27"/>
      <c r="J789" s="6" t="s">
        <v>19</v>
      </c>
      <c r="K789" s="6" t="s">
        <v>27</v>
      </c>
      <c r="L789" s="6" t="str">
        <f t="shared" si="14"/>
        <v>Janeiro</v>
      </c>
    </row>
    <row r="790" spans="1:12" ht="90" customHeight="1" x14ac:dyDescent="0.25">
      <c r="A790" s="6">
        <v>302</v>
      </c>
      <c r="B790" s="6" t="s">
        <v>27</v>
      </c>
      <c r="C790" s="19" t="s">
        <v>746</v>
      </c>
      <c r="D790" s="19" t="s">
        <v>747</v>
      </c>
      <c r="E790" s="19" t="s">
        <v>748</v>
      </c>
      <c r="F790" s="93">
        <v>100000</v>
      </c>
      <c r="G790" s="19" t="s">
        <v>45</v>
      </c>
      <c r="H790" s="121" t="s">
        <v>18</v>
      </c>
      <c r="I790" s="30"/>
      <c r="J790" s="19" t="s">
        <v>42</v>
      </c>
      <c r="K790" s="6" t="s">
        <v>27</v>
      </c>
      <c r="L790" s="6" t="str">
        <f t="shared" si="14"/>
        <v>Março</v>
      </c>
    </row>
    <row r="791" spans="1:12" ht="42.75" customHeight="1" x14ac:dyDescent="0.25">
      <c r="A791" s="6">
        <v>303</v>
      </c>
      <c r="B791" s="6" t="s">
        <v>27</v>
      </c>
      <c r="C791" s="19" t="s">
        <v>749</v>
      </c>
      <c r="D791" s="19" t="s">
        <v>750</v>
      </c>
      <c r="E791" s="19">
        <v>40</v>
      </c>
      <c r="F791" s="93">
        <v>200000</v>
      </c>
      <c r="G791" s="30" t="s">
        <v>49</v>
      </c>
      <c r="H791" s="121" t="s">
        <v>18</v>
      </c>
      <c r="I791" s="30"/>
      <c r="J791" s="30" t="s">
        <v>42</v>
      </c>
      <c r="K791" s="6" t="s">
        <v>27</v>
      </c>
      <c r="L791" s="6" t="str">
        <f t="shared" si="14"/>
        <v>Julho</v>
      </c>
    </row>
    <row r="792" spans="1:12" ht="117.75" customHeight="1" x14ac:dyDescent="0.25">
      <c r="A792" s="6">
        <v>304</v>
      </c>
      <c r="B792" s="6" t="s">
        <v>27</v>
      </c>
      <c r="C792" s="6" t="s">
        <v>751</v>
      </c>
      <c r="D792" s="6" t="s">
        <v>752</v>
      </c>
      <c r="E792" s="6" t="s">
        <v>753</v>
      </c>
      <c r="F792" s="71">
        <v>6000</v>
      </c>
      <c r="G792" s="6" t="s">
        <v>89</v>
      </c>
      <c r="H792" s="122" t="s">
        <v>31</v>
      </c>
      <c r="I792" s="27"/>
      <c r="J792" s="6" t="s">
        <v>95</v>
      </c>
      <c r="K792" s="6" t="s">
        <v>27</v>
      </c>
      <c r="L792" s="6" t="str">
        <f t="shared" si="14"/>
        <v>Janeiro</v>
      </c>
    </row>
    <row r="793" spans="1:12" ht="104.25" customHeight="1" x14ac:dyDescent="0.25">
      <c r="A793" s="19">
        <v>305</v>
      </c>
      <c r="B793" s="19" t="s">
        <v>27</v>
      </c>
      <c r="C793" s="19" t="s">
        <v>754</v>
      </c>
      <c r="D793" s="19" t="s">
        <v>755</v>
      </c>
      <c r="E793" s="19">
        <v>1</v>
      </c>
      <c r="F793" s="93">
        <v>3380</v>
      </c>
      <c r="G793" s="19" t="s">
        <v>89</v>
      </c>
      <c r="H793" s="121" t="s">
        <v>31</v>
      </c>
      <c r="I793" s="30"/>
      <c r="J793" s="19" t="s">
        <v>56</v>
      </c>
      <c r="K793" s="19" t="s">
        <v>27</v>
      </c>
      <c r="L793" s="19" t="str">
        <f t="shared" si="14"/>
        <v>Janeiro</v>
      </c>
    </row>
    <row r="794" spans="1:12" ht="95.25" customHeight="1" x14ac:dyDescent="0.25">
      <c r="A794" s="19">
        <v>306</v>
      </c>
      <c r="B794" s="19" t="s">
        <v>27</v>
      </c>
      <c r="C794" s="19" t="s">
        <v>756</v>
      </c>
      <c r="D794" s="19" t="s">
        <v>757</v>
      </c>
      <c r="E794" s="19">
        <v>1</v>
      </c>
      <c r="F794" s="93">
        <v>1216</v>
      </c>
      <c r="G794" s="19" t="s">
        <v>89</v>
      </c>
      <c r="H794" s="121" t="s">
        <v>31</v>
      </c>
      <c r="I794" s="30"/>
      <c r="J794" s="19" t="s">
        <v>56</v>
      </c>
      <c r="K794" s="19" t="s">
        <v>27</v>
      </c>
      <c r="L794" s="19" t="str">
        <f>IF($G793="Janeiro","Dezembro",IF($G793="Fevereiro","Dezembro",IF($G793="Março","Janeiro",IF($G793="Abril","Janeiro",IF($G793="Maio","Fevereiro",IF($G793="Junho","Março",IF($G793="Julho","Abril",IF($G793="Agosto","Maio",IF($G793="Setembro","Junho",IF($G793="Outubro","Julho",IF($G793="Novembro","Agosto",IF($G793="Dezembro","Setembro","Erro"))))))))))))</f>
        <v>Janeiro</v>
      </c>
    </row>
    <row r="795" spans="1:12" ht="65.25" customHeight="1" x14ac:dyDescent="0.25">
      <c r="A795" s="6">
        <v>307</v>
      </c>
      <c r="B795" s="6" t="s">
        <v>27</v>
      </c>
      <c r="C795" s="19" t="s">
        <v>758</v>
      </c>
      <c r="D795" s="19" t="s">
        <v>759</v>
      </c>
      <c r="E795" s="19" t="s">
        <v>565</v>
      </c>
      <c r="F795" s="93">
        <v>200000</v>
      </c>
      <c r="G795" s="19" t="s">
        <v>94</v>
      </c>
      <c r="H795" s="121" t="s">
        <v>18</v>
      </c>
      <c r="I795" s="30"/>
      <c r="J795" s="19" t="s">
        <v>42</v>
      </c>
      <c r="K795" s="6" t="s">
        <v>27</v>
      </c>
      <c r="L795" s="6" t="str">
        <f t="shared" ref="L795:L808" si="15">IF($G795="Janeiro","Dezembro",IF($G795="Fevereiro","Dezembro",IF($G795="Março","Janeiro",IF($G795="Abril","Janeiro",IF($G795="Maio","Fevereiro",IF($G795="Junho","Março",IF($G795="Julho","Abril",IF($G795="Agosto","Maio",IF($G795="Setembro","Junho",IF($G795="Outubro","Julho",IF($G795="Novembro","Agosto",IF($G795="Dezembro","Setembro","Erro"))))))))))))</f>
        <v>Junho</v>
      </c>
    </row>
    <row r="796" spans="1:12" ht="78.75" customHeight="1" x14ac:dyDescent="0.25">
      <c r="A796" s="6">
        <v>308</v>
      </c>
      <c r="B796" s="6" t="s">
        <v>27</v>
      </c>
      <c r="C796" s="19" t="s">
        <v>760</v>
      </c>
      <c r="D796" s="19" t="s">
        <v>761</v>
      </c>
      <c r="E796" s="19">
        <v>1</v>
      </c>
      <c r="F796" s="93">
        <v>200000</v>
      </c>
      <c r="G796" s="19" t="s">
        <v>49</v>
      </c>
      <c r="H796" s="121" t="s">
        <v>18</v>
      </c>
      <c r="I796" s="30"/>
      <c r="J796" s="19" t="s">
        <v>138</v>
      </c>
      <c r="K796" s="6" t="s">
        <v>27</v>
      </c>
      <c r="L796" s="6" t="str">
        <f t="shared" si="15"/>
        <v>Julho</v>
      </c>
    </row>
    <row r="797" spans="1:12" ht="75.75" customHeight="1" x14ac:dyDescent="0.25">
      <c r="A797" s="6">
        <v>309</v>
      </c>
      <c r="B797" s="6" t="s">
        <v>27</v>
      </c>
      <c r="C797" s="19" t="s">
        <v>762</v>
      </c>
      <c r="D797" s="19" t="s">
        <v>763</v>
      </c>
      <c r="E797" s="19">
        <v>1</v>
      </c>
      <c r="F797" s="93">
        <v>50000</v>
      </c>
      <c r="G797" s="19" t="s">
        <v>45</v>
      </c>
      <c r="H797" s="121" t="s">
        <v>31</v>
      </c>
      <c r="I797" s="30"/>
      <c r="J797" s="19" t="s">
        <v>95</v>
      </c>
      <c r="K797" s="6" t="s">
        <v>27</v>
      </c>
      <c r="L797" s="6" t="str">
        <f t="shared" si="15"/>
        <v>Março</v>
      </c>
    </row>
    <row r="798" spans="1:12" ht="75.75" customHeight="1" x14ac:dyDescent="0.25">
      <c r="A798" s="6">
        <v>310</v>
      </c>
      <c r="B798" s="6" t="s">
        <v>27</v>
      </c>
      <c r="C798" s="6" t="s">
        <v>764</v>
      </c>
      <c r="D798" s="6" t="s">
        <v>765</v>
      </c>
      <c r="E798" s="6" t="s">
        <v>565</v>
      </c>
      <c r="F798" s="71">
        <v>200000</v>
      </c>
      <c r="G798" s="6" t="s">
        <v>49</v>
      </c>
      <c r="H798" s="122" t="s">
        <v>31</v>
      </c>
      <c r="I798" s="27"/>
      <c r="J798" s="6" t="s">
        <v>42</v>
      </c>
      <c r="K798" s="6" t="s">
        <v>27</v>
      </c>
      <c r="L798" s="6" t="str">
        <f t="shared" si="15"/>
        <v>Julho</v>
      </c>
    </row>
    <row r="799" spans="1:12" ht="72.75" customHeight="1" x14ac:dyDescent="0.25">
      <c r="A799" s="6">
        <v>311</v>
      </c>
      <c r="B799" s="6" t="s">
        <v>27</v>
      </c>
      <c r="C799" s="19" t="s">
        <v>766</v>
      </c>
      <c r="D799" s="19" t="s">
        <v>767</v>
      </c>
      <c r="E799" s="19" t="s">
        <v>768</v>
      </c>
      <c r="F799" s="93">
        <v>500000</v>
      </c>
      <c r="G799" s="19" t="s">
        <v>45</v>
      </c>
      <c r="H799" s="121" t="s">
        <v>31</v>
      </c>
      <c r="I799" s="30"/>
      <c r="J799" s="19" t="s">
        <v>138</v>
      </c>
      <c r="K799" s="6" t="s">
        <v>27</v>
      </c>
      <c r="L799" s="6" t="str">
        <f t="shared" si="15"/>
        <v>Março</v>
      </c>
    </row>
    <row r="800" spans="1:12" ht="59.25" customHeight="1" x14ac:dyDescent="0.25">
      <c r="A800" s="6">
        <v>312</v>
      </c>
      <c r="B800" s="6" t="s">
        <v>27</v>
      </c>
      <c r="C800" s="19" t="s">
        <v>769</v>
      </c>
      <c r="D800" s="19" t="s">
        <v>770</v>
      </c>
      <c r="E800" s="19" t="s">
        <v>768</v>
      </c>
      <c r="F800" s="93">
        <v>700000</v>
      </c>
      <c r="G800" s="19" t="s">
        <v>94</v>
      </c>
      <c r="H800" s="121" t="s">
        <v>31</v>
      </c>
      <c r="I800" s="30"/>
      <c r="J800" s="19" t="s">
        <v>95</v>
      </c>
      <c r="K800" s="6" t="s">
        <v>27</v>
      </c>
      <c r="L800" s="6" t="str">
        <f t="shared" si="15"/>
        <v>Junho</v>
      </c>
    </row>
    <row r="801" spans="1:12" ht="21.75" customHeight="1" x14ac:dyDescent="0.25">
      <c r="A801" s="5">
        <v>313</v>
      </c>
      <c r="B801" s="6" t="s">
        <v>27</v>
      </c>
      <c r="C801" s="5" t="s">
        <v>771</v>
      </c>
      <c r="D801" s="5" t="s">
        <v>772</v>
      </c>
      <c r="E801" s="5" t="s">
        <v>565</v>
      </c>
      <c r="F801" s="7">
        <v>200000</v>
      </c>
      <c r="G801" s="5" t="s">
        <v>45</v>
      </c>
      <c r="H801" s="5" t="s">
        <v>31</v>
      </c>
      <c r="I801" s="5"/>
      <c r="J801" s="5" t="s">
        <v>42</v>
      </c>
      <c r="K801" s="5" t="s">
        <v>27</v>
      </c>
      <c r="L801" s="5" t="str">
        <f t="shared" si="15"/>
        <v>Março</v>
      </c>
    </row>
    <row r="802" spans="1:12" ht="29.25" customHeight="1" x14ac:dyDescent="0.25">
      <c r="A802" s="9"/>
      <c r="B802" s="6" t="s">
        <v>28</v>
      </c>
      <c r="C802" s="9"/>
      <c r="D802" s="9"/>
      <c r="E802" s="9"/>
      <c r="F802" s="7">
        <v>40000</v>
      </c>
      <c r="G802" s="9"/>
      <c r="H802" s="9"/>
      <c r="I802" s="9"/>
      <c r="J802" s="9"/>
      <c r="K802" s="9"/>
      <c r="L802" s="9"/>
    </row>
    <row r="803" spans="1:12" ht="91.5" customHeight="1" x14ac:dyDescent="0.25">
      <c r="A803" s="6">
        <v>314</v>
      </c>
      <c r="B803" s="6" t="s">
        <v>27</v>
      </c>
      <c r="C803" s="19" t="s">
        <v>773</v>
      </c>
      <c r="D803" s="19" t="s">
        <v>774</v>
      </c>
      <c r="E803" s="19">
        <v>1</v>
      </c>
      <c r="F803" s="93">
        <v>1000</v>
      </c>
      <c r="G803" s="19" t="s">
        <v>94</v>
      </c>
      <c r="H803" s="121" t="s">
        <v>18</v>
      </c>
      <c r="I803" s="30"/>
      <c r="J803" s="19" t="s">
        <v>56</v>
      </c>
      <c r="K803" s="19" t="s">
        <v>27</v>
      </c>
      <c r="L803" s="6" t="str">
        <f t="shared" si="15"/>
        <v>Junho</v>
      </c>
    </row>
    <row r="804" spans="1:12" ht="79.5" customHeight="1" x14ac:dyDescent="0.25">
      <c r="A804" s="19">
        <v>315</v>
      </c>
      <c r="B804" s="19" t="s">
        <v>27</v>
      </c>
      <c r="C804" s="19" t="s">
        <v>775</v>
      </c>
      <c r="D804" s="19" t="s">
        <v>776</v>
      </c>
      <c r="E804" s="19">
        <v>1</v>
      </c>
      <c r="F804" s="93">
        <v>500000</v>
      </c>
      <c r="G804" s="19" t="s">
        <v>45</v>
      </c>
      <c r="H804" s="121" t="s">
        <v>31</v>
      </c>
      <c r="I804" s="30"/>
      <c r="J804" s="19" t="s">
        <v>138</v>
      </c>
      <c r="K804" s="6" t="s">
        <v>27</v>
      </c>
      <c r="L804" s="6" t="str">
        <f t="shared" si="15"/>
        <v>Março</v>
      </c>
    </row>
    <row r="805" spans="1:12" ht="114" customHeight="1" x14ac:dyDescent="0.25">
      <c r="A805" s="6">
        <v>316</v>
      </c>
      <c r="B805" s="6" t="s">
        <v>27</v>
      </c>
      <c r="C805" s="6" t="s">
        <v>777</v>
      </c>
      <c r="D805" s="6" t="s">
        <v>419</v>
      </c>
      <c r="E805" s="6">
        <v>1</v>
      </c>
      <c r="F805" s="71">
        <v>600000</v>
      </c>
      <c r="G805" s="6" t="s">
        <v>59</v>
      </c>
      <c r="H805" s="122" t="s">
        <v>18</v>
      </c>
      <c r="I805" s="27"/>
      <c r="J805" s="6" t="s">
        <v>138</v>
      </c>
      <c r="K805" s="6" t="s">
        <v>27</v>
      </c>
      <c r="L805" s="6" t="str">
        <f t="shared" si="15"/>
        <v>Maio</v>
      </c>
    </row>
    <row r="806" spans="1:12" ht="61.5" customHeight="1" x14ac:dyDescent="0.25">
      <c r="A806" s="6">
        <v>317</v>
      </c>
      <c r="B806" s="6" t="s">
        <v>27</v>
      </c>
      <c r="C806" s="19" t="s">
        <v>778</v>
      </c>
      <c r="D806" s="19" t="s">
        <v>779</v>
      </c>
      <c r="E806" s="19">
        <v>1</v>
      </c>
      <c r="F806" s="10">
        <v>50000</v>
      </c>
      <c r="G806" s="19" t="s">
        <v>132</v>
      </c>
      <c r="H806" s="121" t="s">
        <v>18</v>
      </c>
      <c r="I806" s="19"/>
      <c r="J806" s="19" t="s">
        <v>138</v>
      </c>
      <c r="K806" s="6" t="s">
        <v>27</v>
      </c>
      <c r="L806" s="6" t="str">
        <f t="shared" si="15"/>
        <v>Dezembro</v>
      </c>
    </row>
    <row r="807" spans="1:12" ht="98.25" customHeight="1" x14ac:dyDescent="0.25">
      <c r="A807" s="6">
        <v>318</v>
      </c>
      <c r="B807" s="6" t="s">
        <v>27</v>
      </c>
      <c r="C807" s="19" t="s">
        <v>780</v>
      </c>
      <c r="D807" s="19" t="s">
        <v>781</v>
      </c>
      <c r="E807" s="19">
        <v>1</v>
      </c>
      <c r="F807" s="10">
        <v>2500</v>
      </c>
      <c r="G807" s="19" t="s">
        <v>89</v>
      </c>
      <c r="H807" s="19" t="s">
        <v>18</v>
      </c>
      <c r="I807" s="19"/>
      <c r="J807" s="19" t="s">
        <v>782</v>
      </c>
      <c r="K807" s="6" t="s">
        <v>27</v>
      </c>
      <c r="L807" s="6" t="str">
        <f t="shared" si="15"/>
        <v>Janeiro</v>
      </c>
    </row>
    <row r="808" spans="1:12" ht="105.75" customHeight="1" x14ac:dyDescent="0.25">
      <c r="A808" s="6">
        <v>319</v>
      </c>
      <c r="B808" s="6" t="s">
        <v>27</v>
      </c>
      <c r="C808" s="19" t="s">
        <v>783</v>
      </c>
      <c r="D808" s="19" t="s">
        <v>419</v>
      </c>
      <c r="E808" s="19" t="s">
        <v>565</v>
      </c>
      <c r="F808" s="10">
        <v>1000000</v>
      </c>
      <c r="G808" s="19" t="s">
        <v>89</v>
      </c>
      <c r="H808" s="19" t="s">
        <v>31</v>
      </c>
      <c r="I808" s="19"/>
      <c r="J808" s="19" t="s">
        <v>133</v>
      </c>
      <c r="K808" s="6" t="s">
        <v>27</v>
      </c>
      <c r="L808" s="6" t="str">
        <f t="shared" si="15"/>
        <v>Janeiro</v>
      </c>
    </row>
    <row r="809" spans="1:12" ht="112.5" customHeight="1" x14ac:dyDescent="0.25">
      <c r="A809" s="6">
        <v>320</v>
      </c>
      <c r="B809" s="6" t="s">
        <v>27</v>
      </c>
      <c r="C809" s="19" t="s">
        <v>784</v>
      </c>
      <c r="D809" s="19" t="s">
        <v>419</v>
      </c>
      <c r="E809" s="19" t="s">
        <v>565</v>
      </c>
      <c r="F809" s="10">
        <v>700000</v>
      </c>
      <c r="G809" s="19" t="s">
        <v>76</v>
      </c>
      <c r="H809" s="19" t="s">
        <v>31</v>
      </c>
      <c r="I809" s="19"/>
      <c r="J809" s="19" t="s">
        <v>42</v>
      </c>
      <c r="K809" s="6" t="s">
        <v>27</v>
      </c>
      <c r="L809" s="6" t="str">
        <f>IF($G808="Janeiro","Dezembro",IF($G808="Fevereiro","Dezembro",IF($G808="Março","Janeiro",IF($G808="Abril","Janeiro",IF($G808="Maio","Fevereiro",IF($G808="Junho","Março",IF($G808="Julho","Abril",IF($G808="Agosto","Maio",IF($G808="Setembro","Junho",IF($G808="Outubro","Julho",IF($G808="Novembro","Agosto",IF($G808="Dezembro","Setembro","Erro"))))))))))))</f>
        <v>Janeiro</v>
      </c>
    </row>
    <row r="810" spans="1:12" ht="120.75" customHeight="1" x14ac:dyDescent="0.25">
      <c r="A810" s="6">
        <v>321</v>
      </c>
      <c r="B810" s="6" t="s">
        <v>27</v>
      </c>
      <c r="C810" s="19" t="s">
        <v>785</v>
      </c>
      <c r="D810" s="19" t="s">
        <v>419</v>
      </c>
      <c r="E810" s="19" t="s">
        <v>565</v>
      </c>
      <c r="F810" s="10">
        <v>150000</v>
      </c>
      <c r="G810" s="19" t="s">
        <v>76</v>
      </c>
      <c r="H810" s="19" t="s">
        <v>31</v>
      </c>
      <c r="I810" s="19"/>
      <c r="J810" s="19" t="s">
        <v>42</v>
      </c>
      <c r="K810" s="6" t="s">
        <v>27</v>
      </c>
      <c r="L810" s="6" t="str">
        <f>IF($G809="Janeiro","Dezembro",IF($G809="Fevereiro","Dezembro",IF($G809="Março","Janeiro",IF($G809="Abril","Janeiro",IF($G809="Maio","Fevereiro",IF($G809="Junho","Março",IF($G809="Julho","Abril",IF($G809="Agosto","Maio",IF($G809="Setembro","Junho",IF($G809="Outubro","Julho",IF($G809="Novembro","Agosto",IF($G809="Dezembro","Setembro","Erro"))))))))))))</f>
        <v>Janeiro</v>
      </c>
    </row>
    <row r="811" spans="1:12" ht="90" customHeight="1" x14ac:dyDescent="0.25">
      <c r="A811" s="5">
        <v>322</v>
      </c>
      <c r="B811" s="6" t="s">
        <v>27</v>
      </c>
      <c r="C811" s="5" t="s">
        <v>786</v>
      </c>
      <c r="D811" s="19" t="s">
        <v>419</v>
      </c>
      <c r="E811" s="5" t="s">
        <v>565</v>
      </c>
      <c r="F811" s="10">
        <v>400000</v>
      </c>
      <c r="G811" s="5" t="s">
        <v>76</v>
      </c>
      <c r="H811" s="5" t="s">
        <v>31</v>
      </c>
      <c r="I811" s="5"/>
      <c r="J811" s="5" t="s">
        <v>42</v>
      </c>
      <c r="K811" s="5" t="s">
        <v>27</v>
      </c>
      <c r="L811" s="5" t="str">
        <f>IF($G810="Janeiro","Dezembro",IF($G810="Fevereiro","Dezembro",IF($G810="Março","Janeiro",IF($G810="Abril","Janeiro",IF($G810="Maio","Fevereiro",IF($G810="Junho","Março",IF($G810="Julho","Abril",IF($G810="Agosto","Maio",IF($G810="Setembro","Junho",IF($G810="Outubro","Julho",IF($G810="Novembro","Agosto",IF($G810="Dezembro","Setembro","Erro"))))))))))))</f>
        <v>Janeiro</v>
      </c>
    </row>
    <row r="812" spans="1:12" ht="66.75" customHeight="1" x14ac:dyDescent="0.25">
      <c r="A812" s="9"/>
      <c r="B812" s="27" t="s">
        <v>22</v>
      </c>
      <c r="C812" s="9"/>
      <c r="D812" s="30" t="s">
        <v>418</v>
      </c>
      <c r="E812" s="9"/>
      <c r="F812" s="10">
        <v>12000</v>
      </c>
      <c r="G812" s="9"/>
      <c r="H812" s="9"/>
      <c r="I812" s="9"/>
      <c r="J812" s="9"/>
      <c r="K812" s="9"/>
      <c r="L812" s="9"/>
    </row>
    <row r="813" spans="1:12" ht="87" customHeight="1" x14ac:dyDescent="0.25">
      <c r="A813" s="5">
        <v>323</v>
      </c>
      <c r="B813" s="6" t="s">
        <v>27</v>
      </c>
      <c r="C813" s="5" t="s">
        <v>787</v>
      </c>
      <c r="D813" s="19" t="s">
        <v>419</v>
      </c>
      <c r="E813" s="5" t="s">
        <v>565</v>
      </c>
      <c r="F813" s="10">
        <v>1000000</v>
      </c>
      <c r="G813" s="5" t="s">
        <v>214</v>
      </c>
      <c r="H813" s="5" t="s">
        <v>31</v>
      </c>
      <c r="I813" s="5"/>
      <c r="J813" s="5" t="s">
        <v>42</v>
      </c>
      <c r="K813" s="5" t="s">
        <v>27</v>
      </c>
      <c r="L813" s="5" t="str">
        <f>IF($G813="Janeiro","Dezembro",IF($G813="Fevereiro","Dezembro",IF($G813="Março","Janeiro",IF($G813="Abril","Janeiro",IF($G813="Maio","Fevereiro",IF($G813="Junho","Março",IF($G813="Julho","Abril",IF($G813="Agosto","Maio",IF($G813="Setembro","Junho",IF($G813="Outubro","Julho",IF($G813="Novembro","Agosto",IF($G813="Dezembro","Setembro","Erro"))))))))))))</f>
        <v>Abril</v>
      </c>
    </row>
    <row r="814" spans="1:12" ht="63" customHeight="1" x14ac:dyDescent="0.25">
      <c r="A814" s="9"/>
      <c r="B814" s="54" t="s">
        <v>22</v>
      </c>
      <c r="C814" s="9"/>
      <c r="D814" s="123" t="s">
        <v>788</v>
      </c>
      <c r="E814" s="9"/>
      <c r="F814" s="124">
        <v>550000</v>
      </c>
      <c r="G814" s="9"/>
      <c r="H814" s="9"/>
      <c r="I814" s="9"/>
      <c r="J814" s="9"/>
      <c r="K814" s="9"/>
      <c r="L814" s="9"/>
    </row>
    <row r="815" spans="1:12" ht="71.25" customHeight="1" x14ac:dyDescent="0.25">
      <c r="A815" s="6">
        <v>324</v>
      </c>
      <c r="B815" s="6" t="s">
        <v>27</v>
      </c>
      <c r="C815" s="19" t="s">
        <v>789</v>
      </c>
      <c r="D815" s="19" t="s">
        <v>790</v>
      </c>
      <c r="E815" s="19">
        <v>1</v>
      </c>
      <c r="F815" s="10">
        <v>13900000</v>
      </c>
      <c r="G815" s="19" t="s">
        <v>17</v>
      </c>
      <c r="H815" s="19" t="s">
        <v>31</v>
      </c>
      <c r="I815" s="19"/>
      <c r="J815" s="19" t="s">
        <v>138</v>
      </c>
      <c r="K815" s="6" t="s">
        <v>27</v>
      </c>
      <c r="L815" s="6" t="str">
        <f>IF($G815="Janeiro","Dezembro",IF($G815="Fevereiro","Dezembro",IF($G815="Março","Janeiro",IF($G815="Abril","Janeiro",IF($G815="Maio","Fevereiro",IF($G815="Junho","Março",IF($G815="Julho","Abril",IF($G815="Agosto","Maio",IF($G815="Setembro","Junho",IF($G815="Outubro","Julho",IF($G815="Novembro","Agosto",IF($G815="Dezembro","Setembro","Erro"))))))))))))</f>
        <v>Dezembro</v>
      </c>
    </row>
    <row r="816" spans="1:12" ht="102" customHeight="1" x14ac:dyDescent="0.2">
      <c r="A816" s="6">
        <v>325</v>
      </c>
      <c r="B816" s="6" t="s">
        <v>27</v>
      </c>
      <c r="C816" s="19" t="s">
        <v>791</v>
      </c>
      <c r="D816" s="19" t="s">
        <v>792</v>
      </c>
      <c r="E816" s="125">
        <v>1</v>
      </c>
      <c r="F816" s="126">
        <v>200000</v>
      </c>
      <c r="G816" s="19" t="s">
        <v>17</v>
      </c>
      <c r="H816" s="19" t="s">
        <v>31</v>
      </c>
      <c r="I816" s="127"/>
      <c r="J816" s="19" t="s">
        <v>95</v>
      </c>
      <c r="K816" s="6" t="s">
        <v>27</v>
      </c>
      <c r="L816" s="27" t="str">
        <f>IF($G815="Janeiro","Dezembro",IF($G815="Fevereiro","Dezembro",IF($G815="Março","Janeiro",IF($G815="Abril","Janeiro",IF($G815="Maio","Fevereiro",IF($G815="Junho","Março",IF($G815="Julho","Abril",IF($G815="Agosto","Maio",IF($G815="Setembro","Junho",IF($G815="Outubro","Julho",IF($G815="Novembro","Agosto",IF($G815="Dezembro","Setembro","Erro"))))))))))))</f>
        <v>Dezembro</v>
      </c>
    </row>
    <row r="817" spans="1:12" ht="42.75" customHeight="1" x14ac:dyDescent="0.25">
      <c r="A817" s="26">
        <v>326</v>
      </c>
      <c r="B817" s="6" t="s">
        <v>27</v>
      </c>
      <c r="C817" s="26" t="s">
        <v>793</v>
      </c>
      <c r="D817" s="26" t="s">
        <v>794</v>
      </c>
      <c r="E817" s="88">
        <v>9</v>
      </c>
      <c r="F817" s="128">
        <v>2303.91</v>
      </c>
      <c r="G817" s="26" t="s">
        <v>132</v>
      </c>
      <c r="H817" s="26" t="s">
        <v>18</v>
      </c>
      <c r="I817" s="26" t="s">
        <v>795</v>
      </c>
      <c r="J817" s="26" t="s">
        <v>95</v>
      </c>
      <c r="K817" s="26" t="s">
        <v>27</v>
      </c>
      <c r="L817" s="26" t="str">
        <f>IF($G816="Janeiro","Dezembro",IF($G816="Fevereiro","Dezembro",IF($G816="Março","Janeiro",IF($G816="Abril","Janeiro",IF($G816="Maio","Fevereiro",IF($G816="Junho","Março",IF($G816="Julho","Abril",IF($G816="Agosto","Maio",IF($G816="Setembro","Junho",IF($G816="Outubro","Julho",IF($G816="Novembro","Agosto",IF($G816="Dezembro","Setembro","Erro"))))))))))))</f>
        <v>Dezembro</v>
      </c>
    </row>
    <row r="818" spans="1:12" ht="42.75" customHeight="1" x14ac:dyDescent="0.25">
      <c r="A818" s="34"/>
      <c r="B818" s="12" t="s">
        <v>28</v>
      </c>
      <c r="C818" s="34"/>
      <c r="D818" s="34"/>
      <c r="E818" s="120">
        <v>8</v>
      </c>
      <c r="F818" s="111">
        <v>4000</v>
      </c>
      <c r="G818" s="34"/>
      <c r="H818" s="34"/>
      <c r="I818" s="34"/>
      <c r="J818" s="34"/>
      <c r="K818" s="34"/>
      <c r="L818" s="34"/>
    </row>
    <row r="819" spans="1:12" ht="42.75" customHeight="1" x14ac:dyDescent="0.25">
      <c r="A819" s="34"/>
      <c r="B819" s="12" t="s">
        <v>32</v>
      </c>
      <c r="C819" s="34"/>
      <c r="D819" s="34"/>
      <c r="E819" s="120">
        <v>12</v>
      </c>
      <c r="F819" s="111">
        <v>3780</v>
      </c>
      <c r="G819" s="34"/>
      <c r="H819" s="34"/>
      <c r="I819" s="34"/>
      <c r="J819" s="34"/>
      <c r="K819" s="34"/>
      <c r="L819" s="34"/>
    </row>
    <row r="820" spans="1:12" ht="33" customHeight="1" x14ac:dyDescent="0.25">
      <c r="A820" s="29"/>
      <c r="B820" s="12" t="s">
        <v>34</v>
      </c>
      <c r="C820" s="29"/>
      <c r="D820" s="29"/>
      <c r="E820" s="129">
        <v>11</v>
      </c>
      <c r="F820" s="130">
        <v>4400</v>
      </c>
      <c r="G820" s="29"/>
      <c r="H820" s="29"/>
      <c r="I820" s="29"/>
      <c r="J820" s="29"/>
      <c r="K820" s="29"/>
      <c r="L820" s="29"/>
    </row>
    <row r="821" spans="1:12" ht="78.75" customHeight="1" x14ac:dyDescent="0.25">
      <c r="A821" s="6">
        <v>327</v>
      </c>
      <c r="B821" s="6" t="s">
        <v>27</v>
      </c>
      <c r="C821" s="6" t="s">
        <v>796</v>
      </c>
      <c r="D821" s="6" t="s">
        <v>797</v>
      </c>
      <c r="E821" s="88">
        <v>10</v>
      </c>
      <c r="F821" s="128">
        <v>30000</v>
      </c>
      <c r="G821" s="6" t="s">
        <v>76</v>
      </c>
      <c r="H821" s="6" t="s">
        <v>18</v>
      </c>
      <c r="I821" s="6"/>
      <c r="J821" s="6" t="s">
        <v>95</v>
      </c>
      <c r="K821" s="6" t="s">
        <v>27</v>
      </c>
      <c r="L821" s="6" t="str">
        <f t="shared" ref="L821:L829" si="16">IF($G821="Janeiro","Dezembro",IF($G821="Fevereiro","Dezembro",IF($G821="Março","Janeiro",IF($G821="Abril","Janeiro",IF($G821="Maio","Fevereiro",IF($G821="Junho","Março",IF($G821="Julho","Abril",IF($G821="Agosto","Maio",IF($G821="Setembro","Junho",IF($G821="Outubro","Julho",IF($G821="Novembro","Agosto",IF($G821="Dezembro","Setembro","Erro"))))))))))))</f>
        <v>Janeiro</v>
      </c>
    </row>
    <row r="822" spans="1:12" ht="73.5" customHeight="1" x14ac:dyDescent="0.25">
      <c r="A822" s="6">
        <v>328</v>
      </c>
      <c r="B822" s="6" t="s">
        <v>27</v>
      </c>
      <c r="C822" s="6" t="s">
        <v>798</v>
      </c>
      <c r="D822" s="6" t="s">
        <v>799</v>
      </c>
      <c r="E822" s="88">
        <v>1</v>
      </c>
      <c r="F822" s="128">
        <v>16000</v>
      </c>
      <c r="G822" s="6" t="s">
        <v>76</v>
      </c>
      <c r="H822" s="6" t="s">
        <v>18</v>
      </c>
      <c r="I822" s="6"/>
      <c r="J822" s="6" t="s">
        <v>42</v>
      </c>
      <c r="K822" s="6" t="s">
        <v>27</v>
      </c>
      <c r="L822" s="6" t="str">
        <f t="shared" si="16"/>
        <v>Janeiro</v>
      </c>
    </row>
    <row r="823" spans="1:12" ht="69.75" customHeight="1" x14ac:dyDescent="0.25">
      <c r="A823" s="6">
        <v>329</v>
      </c>
      <c r="B823" s="6" t="s">
        <v>27</v>
      </c>
      <c r="C823" s="6" t="s">
        <v>800</v>
      </c>
      <c r="D823" s="6" t="s">
        <v>801</v>
      </c>
      <c r="E823" s="88">
        <v>8</v>
      </c>
      <c r="F823" s="128">
        <v>120000</v>
      </c>
      <c r="G823" s="6" t="s">
        <v>89</v>
      </c>
      <c r="H823" s="6" t="s">
        <v>18</v>
      </c>
      <c r="I823" s="6"/>
      <c r="J823" s="6" t="s">
        <v>133</v>
      </c>
      <c r="K823" s="6" t="s">
        <v>27</v>
      </c>
      <c r="L823" s="6" t="str">
        <f t="shared" si="16"/>
        <v>Janeiro</v>
      </c>
    </row>
    <row r="824" spans="1:12" ht="77.25" customHeight="1" x14ac:dyDescent="0.25">
      <c r="A824" s="6">
        <v>330</v>
      </c>
      <c r="B824" s="6" t="s">
        <v>27</v>
      </c>
      <c r="C824" s="6" t="s">
        <v>802</v>
      </c>
      <c r="D824" s="6" t="s">
        <v>803</v>
      </c>
      <c r="E824" s="88">
        <v>1</v>
      </c>
      <c r="F824" s="128">
        <v>40000</v>
      </c>
      <c r="G824" s="6" t="s">
        <v>41</v>
      </c>
      <c r="H824" s="6" t="s">
        <v>18</v>
      </c>
      <c r="I824" s="6"/>
      <c r="J824" s="6" t="s">
        <v>42</v>
      </c>
      <c r="K824" s="6" t="s">
        <v>27</v>
      </c>
      <c r="L824" s="6" t="str">
        <f t="shared" si="16"/>
        <v>Fevereiro</v>
      </c>
    </row>
    <row r="825" spans="1:12" ht="89.25" customHeight="1" x14ac:dyDescent="0.2">
      <c r="A825" s="6">
        <v>331</v>
      </c>
      <c r="B825" s="6" t="s">
        <v>27</v>
      </c>
      <c r="C825" s="6" t="s">
        <v>804</v>
      </c>
      <c r="D825" s="6" t="s">
        <v>805</v>
      </c>
      <c r="E825" s="6">
        <v>1</v>
      </c>
      <c r="F825" s="7">
        <v>100000</v>
      </c>
      <c r="G825" s="19" t="s">
        <v>17</v>
      </c>
      <c r="H825" s="19" t="s">
        <v>31</v>
      </c>
      <c r="I825" s="131"/>
      <c r="J825" s="6" t="s">
        <v>138</v>
      </c>
      <c r="K825" s="6" t="s">
        <v>27</v>
      </c>
      <c r="L825" s="6" t="str">
        <f t="shared" si="16"/>
        <v>Dezembro</v>
      </c>
    </row>
    <row r="826" spans="1:12" ht="66" customHeight="1" x14ac:dyDescent="0.2">
      <c r="A826" s="6">
        <v>332</v>
      </c>
      <c r="B826" s="6" t="s">
        <v>27</v>
      </c>
      <c r="C826" s="6" t="s">
        <v>806</v>
      </c>
      <c r="D826" s="30" t="s">
        <v>807</v>
      </c>
      <c r="E826" s="19" t="s">
        <v>808</v>
      </c>
      <c r="F826" s="93">
        <v>4000000</v>
      </c>
      <c r="G826" s="19" t="s">
        <v>132</v>
      </c>
      <c r="H826" s="121" t="s">
        <v>31</v>
      </c>
      <c r="I826" s="132"/>
      <c r="J826" s="6" t="s">
        <v>95</v>
      </c>
      <c r="K826" s="6" t="s">
        <v>27</v>
      </c>
      <c r="L826" s="6" t="str">
        <f t="shared" si="16"/>
        <v>Dezembro</v>
      </c>
    </row>
    <row r="827" spans="1:12" ht="47.25" customHeight="1" x14ac:dyDescent="0.25">
      <c r="A827" s="6">
        <v>333</v>
      </c>
      <c r="B827" s="6" t="s">
        <v>27</v>
      </c>
      <c r="C827" s="6" t="s">
        <v>809</v>
      </c>
      <c r="D827" s="27" t="s">
        <v>810</v>
      </c>
      <c r="E827" s="6" t="s">
        <v>565</v>
      </c>
      <c r="F827" s="91">
        <v>60000</v>
      </c>
      <c r="G827" s="6" t="s">
        <v>41</v>
      </c>
      <c r="H827" s="122" t="s">
        <v>31</v>
      </c>
      <c r="I827" s="6"/>
      <c r="J827" s="6" t="s">
        <v>42</v>
      </c>
      <c r="K827" s="6" t="s">
        <v>27</v>
      </c>
      <c r="L827" s="6" t="str">
        <f t="shared" si="16"/>
        <v>Fevereiro</v>
      </c>
    </row>
    <row r="828" spans="1:12" ht="48.75" customHeight="1" x14ac:dyDescent="0.25">
      <c r="A828" s="6">
        <v>334</v>
      </c>
      <c r="B828" s="88" t="s">
        <v>28</v>
      </c>
      <c r="C828" s="6" t="s">
        <v>811</v>
      </c>
      <c r="D828" s="6" t="s">
        <v>812</v>
      </c>
      <c r="E828" s="6" t="s">
        <v>16</v>
      </c>
      <c r="F828" s="41">
        <v>4472213.46</v>
      </c>
      <c r="G828" s="6" t="s">
        <v>17</v>
      </c>
      <c r="H828" s="122" t="s">
        <v>31</v>
      </c>
      <c r="I828" s="6"/>
      <c r="J828" s="6" t="s">
        <v>56</v>
      </c>
      <c r="K828" s="6" t="s">
        <v>28</v>
      </c>
      <c r="L828" s="6" t="str">
        <f t="shared" si="16"/>
        <v>Dezembro</v>
      </c>
    </row>
    <row r="829" spans="1:12" ht="151.5" customHeight="1" x14ac:dyDescent="0.25">
      <c r="A829" s="19">
        <v>335</v>
      </c>
      <c r="B829" s="19" t="s">
        <v>28</v>
      </c>
      <c r="C829" s="19" t="s">
        <v>813</v>
      </c>
      <c r="D829" s="19" t="s">
        <v>814</v>
      </c>
      <c r="E829" s="19" t="s">
        <v>16</v>
      </c>
      <c r="F829" s="10">
        <v>22300000</v>
      </c>
      <c r="G829" s="6" t="s">
        <v>17</v>
      </c>
      <c r="H829" s="6" t="s">
        <v>31</v>
      </c>
      <c r="I829" s="6"/>
      <c r="J829" s="6" t="s">
        <v>19</v>
      </c>
      <c r="K829" s="6" t="s">
        <v>28</v>
      </c>
      <c r="L829" s="6" t="str">
        <f t="shared" si="16"/>
        <v>Dezembro</v>
      </c>
    </row>
    <row r="830" spans="1:12" ht="65.25" customHeight="1" x14ac:dyDescent="0.25">
      <c r="A830" s="6">
        <v>336</v>
      </c>
      <c r="B830" s="6" t="s">
        <v>28</v>
      </c>
      <c r="C830" s="6" t="s">
        <v>815</v>
      </c>
      <c r="D830" s="6" t="s">
        <v>816</v>
      </c>
      <c r="E830" s="6" t="s">
        <v>16</v>
      </c>
      <c r="F830" s="7">
        <v>399300</v>
      </c>
      <c r="G830" s="6" t="s">
        <v>17</v>
      </c>
      <c r="H830" s="6" t="s">
        <v>31</v>
      </c>
      <c r="I830" s="6"/>
      <c r="J830" s="6" t="s">
        <v>19</v>
      </c>
      <c r="K830" s="6" t="s">
        <v>28</v>
      </c>
      <c r="L830" s="6" t="str">
        <f>IF($G829="Janeiro","Dezembro",IF($G829="Fevereiro","Dezembro",IF($G829="Março","Janeiro",IF($G829="Abril","Janeiro",IF($G829="Maio","Fevereiro",IF($G829="Junho","Março",IF($G829="Julho","Abril",IF($G829="Agosto","Maio",IF($G829="Setembro","Junho",IF($G829="Outubro","Julho",IF($G829="Novembro","Agosto",IF($G829="Dezembro","Setembro","Erro"))))))))))))</f>
        <v>Dezembro</v>
      </c>
    </row>
    <row r="831" spans="1:12" ht="51" customHeight="1" x14ac:dyDescent="0.25">
      <c r="A831" s="6">
        <v>337</v>
      </c>
      <c r="B831" s="6" t="s">
        <v>28</v>
      </c>
      <c r="C831" s="6" t="s">
        <v>817</v>
      </c>
      <c r="D831" s="6" t="s">
        <v>818</v>
      </c>
      <c r="E831" s="6" t="s">
        <v>16</v>
      </c>
      <c r="F831" s="7">
        <v>216000</v>
      </c>
      <c r="G831" s="6" t="s">
        <v>17</v>
      </c>
      <c r="H831" s="6" t="s">
        <v>31</v>
      </c>
      <c r="I831" s="6"/>
      <c r="J831" s="6" t="s">
        <v>19</v>
      </c>
      <c r="K831" s="6" t="s">
        <v>28</v>
      </c>
      <c r="L831" s="6" t="str">
        <f>IF($G830="Janeiro","Dezembro",IF($G830="Fevereiro","Dezembro",IF($G830="Março","Janeiro",IF($G830="Abril","Janeiro",IF($G830="Maio","Fevereiro",IF($G830="Junho","Março",IF($G830="Julho","Abril",IF($G830="Agosto","Maio",IF($G830="Setembro","Junho",IF($G830="Outubro","Julho",IF($G830="Novembro","Agosto",IF($G830="Dezembro","Setembro","Erro"))))))))))))</f>
        <v>Dezembro</v>
      </c>
    </row>
    <row r="832" spans="1:12" ht="61.5" customHeight="1" x14ac:dyDescent="0.25">
      <c r="A832" s="6">
        <v>338</v>
      </c>
      <c r="B832" s="6" t="s">
        <v>28</v>
      </c>
      <c r="C832" s="6" t="s">
        <v>819</v>
      </c>
      <c r="D832" s="6" t="s">
        <v>820</v>
      </c>
      <c r="E832" s="6" t="s">
        <v>16</v>
      </c>
      <c r="F832" s="7">
        <v>132000</v>
      </c>
      <c r="G832" s="6" t="s">
        <v>17</v>
      </c>
      <c r="H832" s="6" t="s">
        <v>31</v>
      </c>
      <c r="I832" s="6"/>
      <c r="J832" s="6" t="s">
        <v>19</v>
      </c>
      <c r="K832" s="6" t="s">
        <v>28</v>
      </c>
      <c r="L832" s="6" t="str">
        <f>IF($G831="Janeiro","Dezembro",IF($G831="Fevereiro","Dezembro",IF($G831="Março","Janeiro",IF($G831="Abril","Janeiro",IF($G831="Maio","Fevereiro",IF($G831="Junho","Março",IF($G831="Julho","Abril",IF($G831="Agosto","Maio",IF($G831="Setembro","Junho",IF($G831="Outubro","Julho",IF($G831="Novembro","Agosto",IF($G831="Dezembro","Setembro","Erro"))))))))))))</f>
        <v>Dezembro</v>
      </c>
    </row>
    <row r="833" spans="1:14" ht="37.5" customHeight="1" x14ac:dyDescent="0.25">
      <c r="A833" s="6">
        <v>339</v>
      </c>
      <c r="B833" s="6" t="s">
        <v>28</v>
      </c>
      <c r="C833" s="6" t="s">
        <v>821</v>
      </c>
      <c r="D833" s="6" t="s">
        <v>822</v>
      </c>
      <c r="E833" s="6" t="s">
        <v>16</v>
      </c>
      <c r="F833" s="7">
        <v>453245.28</v>
      </c>
      <c r="G833" s="6" t="s">
        <v>17</v>
      </c>
      <c r="H833" s="6" t="s">
        <v>31</v>
      </c>
      <c r="I833" s="6"/>
      <c r="J833" s="6" t="s">
        <v>19</v>
      </c>
      <c r="K833" s="6" t="s">
        <v>28</v>
      </c>
      <c r="L833" s="6" t="str">
        <f>IF($G832="Janeiro","Dezembro",IF($G832="Fevereiro","Dezembro",IF($G832="Março","Janeiro",IF($G832="Abril","Janeiro",IF($G832="Maio","Fevereiro",IF($G832="Junho","Março",IF($G832="Julho","Abril",IF($G832="Agosto","Maio",IF($G832="Setembro","Junho",IF($G832="Outubro","Julho",IF($G832="Novembro","Agosto",IF($G832="Dezembro","Setembro","Erro"))))))))))))</f>
        <v>Dezembro</v>
      </c>
    </row>
    <row r="834" spans="1:14" ht="37.5" customHeight="1" x14ac:dyDescent="0.25">
      <c r="A834" s="23">
        <v>340</v>
      </c>
      <c r="B834" s="19" t="s">
        <v>28</v>
      </c>
      <c r="C834" s="23" t="s">
        <v>823</v>
      </c>
      <c r="D834" s="19" t="s">
        <v>824</v>
      </c>
      <c r="E834" s="85" t="s">
        <v>825</v>
      </c>
      <c r="F834" s="93">
        <v>350000</v>
      </c>
      <c r="G834" s="23" t="s">
        <v>214</v>
      </c>
      <c r="H834" s="23" t="s">
        <v>18</v>
      </c>
      <c r="I834" s="23"/>
      <c r="J834" s="23" t="s">
        <v>95</v>
      </c>
      <c r="K834" s="5" t="s">
        <v>28</v>
      </c>
      <c r="L834" s="23" t="str">
        <f>IF($G834="Janeiro","Dezembro",IF($G834="Fevereiro","Dezembro",IF($G834="Março","Janeiro",IF($G834="Abril","Janeiro",IF($G834="Maio","Fevereiro",IF($G834="Junho","Março",IF($G834="Julho","Abril",IF($G834="Agosto","Maio",IF($G834="Setembro","Junho",IF($G834="Outubro","Julho",IF($G834="Novembro","Agosto",IF($G834="Dezembro","Setembro","Erro"))))))))))))</f>
        <v>Abril</v>
      </c>
    </row>
    <row r="835" spans="1:14" ht="27" customHeight="1" x14ac:dyDescent="0.25">
      <c r="A835" s="24"/>
      <c r="B835" s="28" t="s">
        <v>32</v>
      </c>
      <c r="C835" s="24"/>
      <c r="D835" s="28" t="s">
        <v>826</v>
      </c>
      <c r="E835" s="86"/>
      <c r="F835" s="97">
        <v>350000</v>
      </c>
      <c r="G835" s="24"/>
      <c r="H835" s="24"/>
      <c r="I835" s="24"/>
      <c r="J835" s="24"/>
      <c r="K835" s="8"/>
      <c r="L835" s="24"/>
    </row>
    <row r="836" spans="1:14" ht="78.75" customHeight="1" x14ac:dyDescent="0.25">
      <c r="A836" s="24"/>
      <c r="B836" s="28" t="s">
        <v>27</v>
      </c>
      <c r="C836" s="24"/>
      <c r="D836" s="28" t="s">
        <v>827</v>
      </c>
      <c r="E836" s="86"/>
      <c r="F836" s="97">
        <v>28000</v>
      </c>
      <c r="G836" s="24"/>
      <c r="H836" s="24"/>
      <c r="I836" s="24"/>
      <c r="J836" s="24"/>
      <c r="K836" s="8"/>
      <c r="L836" s="24"/>
    </row>
    <row r="837" spans="1:14" ht="35.25" customHeight="1" x14ac:dyDescent="0.25">
      <c r="A837" s="24"/>
      <c r="B837" s="28" t="s">
        <v>20</v>
      </c>
      <c r="C837" s="24"/>
      <c r="D837" s="28" t="s">
        <v>828</v>
      </c>
      <c r="E837" s="86"/>
      <c r="F837" s="97">
        <v>15000</v>
      </c>
      <c r="G837" s="24"/>
      <c r="H837" s="24"/>
      <c r="I837" s="24"/>
      <c r="J837" s="24"/>
      <c r="K837" s="8"/>
      <c r="L837" s="24"/>
    </row>
    <row r="838" spans="1:14" ht="83.25" customHeight="1" x14ac:dyDescent="0.25">
      <c r="A838" s="24"/>
      <c r="B838" s="28" t="s">
        <v>34</v>
      </c>
      <c r="C838" s="24"/>
      <c r="D838" s="28" t="s">
        <v>829</v>
      </c>
      <c r="E838" s="86"/>
      <c r="F838" s="97">
        <v>36443.040000000001</v>
      </c>
      <c r="G838" s="24"/>
      <c r="H838" s="24"/>
      <c r="I838" s="24"/>
      <c r="J838" s="24"/>
      <c r="K838" s="8"/>
      <c r="L838" s="24"/>
    </row>
    <row r="839" spans="1:14" ht="37.5" customHeight="1" x14ac:dyDescent="0.25">
      <c r="A839" s="25"/>
      <c r="B839" s="28" t="s">
        <v>22</v>
      </c>
      <c r="C839" s="25"/>
      <c r="D839" s="28" t="s">
        <v>830</v>
      </c>
      <c r="E839" s="87"/>
      <c r="F839" s="97">
        <v>54664.56</v>
      </c>
      <c r="G839" s="25"/>
      <c r="H839" s="25"/>
      <c r="I839" s="25"/>
      <c r="J839" s="25"/>
      <c r="K839" s="9"/>
      <c r="L839" s="25"/>
    </row>
    <row r="840" spans="1:14" ht="33" customHeight="1" x14ac:dyDescent="0.25">
      <c r="A840" s="6">
        <v>341</v>
      </c>
      <c r="B840" s="6" t="s">
        <v>28</v>
      </c>
      <c r="C840" s="6" t="s">
        <v>831</v>
      </c>
      <c r="D840" s="6" t="s">
        <v>832</v>
      </c>
      <c r="E840" s="6" t="s">
        <v>16</v>
      </c>
      <c r="F840" s="71">
        <v>1200000</v>
      </c>
      <c r="G840" s="133" t="s">
        <v>132</v>
      </c>
      <c r="H840" s="6" t="s">
        <v>18</v>
      </c>
      <c r="I840" s="6"/>
      <c r="J840" s="6" t="s">
        <v>19</v>
      </c>
      <c r="K840" s="133" t="s">
        <v>28</v>
      </c>
      <c r="L840" s="6" t="str">
        <f>IF($G840="Janeiro","Dezembro",IF($G840="Fevereiro","Dezembro",IF($G840="Março","Janeiro",IF($G840="Abril","Janeiro",IF($G840="Maio","Fevereiro",IF($G840="Junho","Março",IF($G840="Julho","Abril",IF($G840="Agosto","Maio",IF($G840="Setembro","Junho",IF($G840="Outubro","Julho",IF($G840="Novembro","Agosto",IF($G840="Dezembro","Setembro","Erro"))))))))))))</f>
        <v>Dezembro</v>
      </c>
    </row>
    <row r="841" spans="1:14" ht="36.75" customHeight="1" x14ac:dyDescent="0.25">
      <c r="A841" s="6">
        <v>342</v>
      </c>
      <c r="B841" s="88" t="s">
        <v>28</v>
      </c>
      <c r="C841" s="6" t="s">
        <v>833</v>
      </c>
      <c r="D841" s="6" t="s">
        <v>834</v>
      </c>
      <c r="E841" s="6" t="s">
        <v>16</v>
      </c>
      <c r="F841" s="7">
        <v>120000</v>
      </c>
      <c r="G841" s="6" t="s">
        <v>17</v>
      </c>
      <c r="H841" s="6" t="s">
        <v>31</v>
      </c>
      <c r="I841" s="6"/>
      <c r="J841" s="6" t="s">
        <v>19</v>
      </c>
      <c r="K841" s="6" t="s">
        <v>28</v>
      </c>
      <c r="L841" s="6" t="str">
        <f t="shared" ref="L841:L846" si="17">IF($G840="Janeiro","Dezembro",IF($G840="Fevereiro","Dezembro",IF($G840="Março","Janeiro",IF($G840="Abril","Janeiro",IF($G840="Maio","Fevereiro",IF($G840="Junho","Março",IF($G840="Julho","Abril",IF($G840="Agosto","Maio",IF($G840="Setembro","Junho",IF($G840="Outubro","Julho",IF($G840="Novembro","Agosto",IF($G840="Dezembro","Setembro","Erro"))))))))))))</f>
        <v>Dezembro</v>
      </c>
    </row>
    <row r="842" spans="1:14" ht="38.25" customHeight="1" x14ac:dyDescent="0.25">
      <c r="A842" s="19">
        <v>343</v>
      </c>
      <c r="B842" s="88" t="s">
        <v>28</v>
      </c>
      <c r="C842" s="6" t="s">
        <v>835</v>
      </c>
      <c r="D842" s="6" t="s">
        <v>836</v>
      </c>
      <c r="E842" s="19" t="s">
        <v>16</v>
      </c>
      <c r="F842" s="71">
        <v>46215.96</v>
      </c>
      <c r="G842" s="6" t="s">
        <v>17</v>
      </c>
      <c r="H842" s="6" t="s">
        <v>31</v>
      </c>
      <c r="I842" s="19"/>
      <c r="J842" s="6" t="s">
        <v>19</v>
      </c>
      <c r="K842" s="6" t="s">
        <v>28</v>
      </c>
      <c r="L842" s="6" t="str">
        <f t="shared" si="17"/>
        <v>Dezembro</v>
      </c>
    </row>
    <row r="843" spans="1:14" ht="40.5" customHeight="1" x14ac:dyDescent="0.25">
      <c r="A843" s="19">
        <v>344</v>
      </c>
      <c r="B843" s="88" t="s">
        <v>28</v>
      </c>
      <c r="C843" s="19" t="s">
        <v>837</v>
      </c>
      <c r="D843" s="19" t="s">
        <v>838</v>
      </c>
      <c r="E843" s="19" t="s">
        <v>16</v>
      </c>
      <c r="F843" s="93">
        <v>26400</v>
      </c>
      <c r="G843" s="6" t="s">
        <v>17</v>
      </c>
      <c r="H843" s="6" t="s">
        <v>31</v>
      </c>
      <c r="I843" s="19"/>
      <c r="J843" s="6" t="s">
        <v>19</v>
      </c>
      <c r="K843" s="6" t="s">
        <v>28</v>
      </c>
      <c r="L843" s="6" t="str">
        <f t="shared" si="17"/>
        <v>Dezembro</v>
      </c>
    </row>
    <row r="844" spans="1:14" ht="54.75" customHeight="1" x14ac:dyDescent="0.25">
      <c r="A844" s="19">
        <v>345</v>
      </c>
      <c r="B844" s="88" t="s">
        <v>28</v>
      </c>
      <c r="C844" s="19" t="s">
        <v>839</v>
      </c>
      <c r="D844" s="19" t="s">
        <v>840</v>
      </c>
      <c r="E844" s="19" t="s">
        <v>16</v>
      </c>
      <c r="F844" s="93">
        <v>19200</v>
      </c>
      <c r="G844" s="6" t="s">
        <v>17</v>
      </c>
      <c r="H844" s="6" t="s">
        <v>31</v>
      </c>
      <c r="I844" s="19"/>
      <c r="J844" s="6" t="s">
        <v>19</v>
      </c>
      <c r="K844" s="6" t="s">
        <v>28</v>
      </c>
      <c r="L844" s="6" t="str">
        <f t="shared" si="17"/>
        <v>Dezembro</v>
      </c>
    </row>
    <row r="845" spans="1:14" ht="70.5" customHeight="1" x14ac:dyDescent="0.25">
      <c r="A845" s="19">
        <v>346</v>
      </c>
      <c r="B845" s="88" t="s">
        <v>28</v>
      </c>
      <c r="C845" s="19" t="s">
        <v>841</v>
      </c>
      <c r="D845" s="19" t="s">
        <v>842</v>
      </c>
      <c r="E845" s="19" t="s">
        <v>16</v>
      </c>
      <c r="F845" s="10">
        <v>42290</v>
      </c>
      <c r="G845" s="6" t="s">
        <v>17</v>
      </c>
      <c r="H845" s="6" t="s">
        <v>31</v>
      </c>
      <c r="I845" s="19"/>
      <c r="J845" s="6" t="s">
        <v>19</v>
      </c>
      <c r="K845" s="6" t="s">
        <v>28</v>
      </c>
      <c r="L845" s="6" t="str">
        <f t="shared" si="17"/>
        <v>Dezembro</v>
      </c>
    </row>
    <row r="846" spans="1:14" ht="63" customHeight="1" x14ac:dyDescent="0.25">
      <c r="A846" s="19">
        <v>347</v>
      </c>
      <c r="B846" s="88" t="s">
        <v>28</v>
      </c>
      <c r="C846" s="19" t="s">
        <v>843</v>
      </c>
      <c r="D846" s="19" t="s">
        <v>844</v>
      </c>
      <c r="E846" s="19" t="s">
        <v>16</v>
      </c>
      <c r="F846" s="10">
        <v>70000</v>
      </c>
      <c r="G846" s="6" t="s">
        <v>17</v>
      </c>
      <c r="H846" s="6" t="s">
        <v>31</v>
      </c>
      <c r="I846" s="19"/>
      <c r="J846" s="6" t="s">
        <v>95</v>
      </c>
      <c r="K846" s="6" t="s">
        <v>28</v>
      </c>
      <c r="L846" s="6" t="str">
        <f t="shared" si="17"/>
        <v>Dezembro</v>
      </c>
    </row>
    <row r="847" spans="1:14" ht="59.25" customHeight="1" x14ac:dyDescent="0.25">
      <c r="A847" s="19">
        <v>348</v>
      </c>
      <c r="B847" s="88" t="s">
        <v>28</v>
      </c>
      <c r="C847" s="19" t="s">
        <v>845</v>
      </c>
      <c r="D847" s="19" t="s">
        <v>846</v>
      </c>
      <c r="E847" s="19" t="s">
        <v>565</v>
      </c>
      <c r="F847" s="10">
        <v>200000</v>
      </c>
      <c r="G847" s="6" t="s">
        <v>89</v>
      </c>
      <c r="H847" s="6" t="s">
        <v>31</v>
      </c>
      <c r="I847" s="19"/>
      <c r="J847" s="6" t="s">
        <v>42</v>
      </c>
      <c r="K847" s="6" t="s">
        <v>28</v>
      </c>
      <c r="L847" s="6" t="str">
        <f t="shared" ref="L847:L911" si="18">IF($G847="Janeiro","Dezembro",IF($G847="Fevereiro","Dezembro",IF($G847="Março","Janeiro",IF($G847="Abril","Janeiro",IF($G847="Maio","Fevereiro",IF($G847="Junho","Março",IF($G847="Julho","Abril",IF($G847="Agosto","Maio",IF($G847="Setembro","Junho",IF($G847="Outubro","Julho",IF($G847="Novembro","Agosto",IF($G847="Dezembro","Setembro","Erro"))))))))))))</f>
        <v>Janeiro</v>
      </c>
      <c r="M847" s="134">
        <v>1264</v>
      </c>
      <c r="N847" s="134">
        <v>6800</v>
      </c>
    </row>
    <row r="848" spans="1:14" ht="76.5" customHeight="1" x14ac:dyDescent="0.25">
      <c r="A848" s="19">
        <v>349</v>
      </c>
      <c r="B848" s="88" t="s">
        <v>28</v>
      </c>
      <c r="C848" s="19" t="s">
        <v>847</v>
      </c>
      <c r="D848" s="19" t="s">
        <v>848</v>
      </c>
      <c r="E848" s="19">
        <v>12</v>
      </c>
      <c r="F848" s="10">
        <v>270000</v>
      </c>
      <c r="G848" s="6" t="s">
        <v>17</v>
      </c>
      <c r="H848" s="6" t="s">
        <v>31</v>
      </c>
      <c r="I848" s="19"/>
      <c r="J848" s="6" t="s">
        <v>19</v>
      </c>
      <c r="K848" s="6" t="s">
        <v>28</v>
      </c>
      <c r="L848" s="6" t="str">
        <f t="shared" si="18"/>
        <v>Dezembro</v>
      </c>
    </row>
    <row r="849" spans="1:12" ht="73.5" customHeight="1" x14ac:dyDescent="0.25">
      <c r="A849" s="19">
        <v>350</v>
      </c>
      <c r="B849" s="88" t="s">
        <v>28</v>
      </c>
      <c r="C849" s="19" t="s">
        <v>849</v>
      </c>
      <c r="D849" s="19" t="s">
        <v>850</v>
      </c>
      <c r="E849" s="19">
        <v>1</v>
      </c>
      <c r="F849" s="10">
        <v>10000</v>
      </c>
      <c r="G849" s="6" t="s">
        <v>89</v>
      </c>
      <c r="H849" s="6" t="s">
        <v>31</v>
      </c>
      <c r="I849" s="19"/>
      <c r="J849" s="6" t="s">
        <v>90</v>
      </c>
      <c r="K849" s="6" t="s">
        <v>28</v>
      </c>
      <c r="L849" s="6" t="str">
        <f t="shared" si="18"/>
        <v>Janeiro</v>
      </c>
    </row>
    <row r="850" spans="1:12" ht="79.5" customHeight="1" x14ac:dyDescent="0.25">
      <c r="A850" s="19">
        <v>351</v>
      </c>
      <c r="B850" s="88" t="s">
        <v>28</v>
      </c>
      <c r="C850" s="19" t="s">
        <v>851</v>
      </c>
      <c r="D850" s="19" t="s">
        <v>852</v>
      </c>
      <c r="E850" s="19">
        <v>1</v>
      </c>
      <c r="F850" s="10">
        <v>10000</v>
      </c>
      <c r="G850" s="6" t="s">
        <v>89</v>
      </c>
      <c r="H850" s="6" t="s">
        <v>31</v>
      </c>
      <c r="I850" s="19"/>
      <c r="J850" s="6" t="s">
        <v>90</v>
      </c>
      <c r="K850" s="6" t="s">
        <v>28</v>
      </c>
      <c r="L850" s="6" t="str">
        <f t="shared" si="18"/>
        <v>Janeiro</v>
      </c>
    </row>
    <row r="851" spans="1:12" ht="93.75" customHeight="1" x14ac:dyDescent="0.25">
      <c r="A851" s="19">
        <v>352</v>
      </c>
      <c r="B851" s="88" t="s">
        <v>28</v>
      </c>
      <c r="C851" s="19" t="s">
        <v>853</v>
      </c>
      <c r="D851" s="19" t="s">
        <v>854</v>
      </c>
      <c r="E851" s="19">
        <v>5</v>
      </c>
      <c r="F851" s="10">
        <v>122500</v>
      </c>
      <c r="G851" s="6" t="s">
        <v>41</v>
      </c>
      <c r="H851" s="6" t="s">
        <v>31</v>
      </c>
      <c r="I851" s="19"/>
      <c r="J851" s="6" t="s">
        <v>19</v>
      </c>
      <c r="K851" s="6" t="s">
        <v>28</v>
      </c>
      <c r="L851" s="6" t="str">
        <f t="shared" si="18"/>
        <v>Fevereiro</v>
      </c>
    </row>
    <row r="852" spans="1:12" ht="90" customHeight="1" x14ac:dyDescent="0.25">
      <c r="A852" s="19">
        <v>353</v>
      </c>
      <c r="B852" s="88" t="s">
        <v>28</v>
      </c>
      <c r="C852" s="19" t="s">
        <v>855</v>
      </c>
      <c r="D852" s="19" t="s">
        <v>856</v>
      </c>
      <c r="E852" s="19">
        <v>20</v>
      </c>
      <c r="F852" s="10">
        <v>560000</v>
      </c>
      <c r="G852" s="6" t="s">
        <v>76</v>
      </c>
      <c r="H852" s="6" t="s">
        <v>31</v>
      </c>
      <c r="I852" s="19"/>
      <c r="J852" s="6" t="s">
        <v>19</v>
      </c>
      <c r="K852" s="6" t="s">
        <v>28</v>
      </c>
      <c r="L852" s="6" t="str">
        <f t="shared" si="18"/>
        <v>Janeiro</v>
      </c>
    </row>
    <row r="853" spans="1:12" ht="76.5" customHeight="1" x14ac:dyDescent="0.25">
      <c r="A853" s="19">
        <v>354</v>
      </c>
      <c r="B853" s="125" t="s">
        <v>28</v>
      </c>
      <c r="C853" s="19" t="s">
        <v>857</v>
      </c>
      <c r="D853" s="19" t="s">
        <v>858</v>
      </c>
      <c r="E853" s="19">
        <v>1</v>
      </c>
      <c r="F853" s="10">
        <v>200000</v>
      </c>
      <c r="G853" s="19" t="s">
        <v>89</v>
      </c>
      <c r="H853" s="6" t="s">
        <v>31</v>
      </c>
      <c r="I853" s="19"/>
      <c r="J853" s="6" t="s">
        <v>95</v>
      </c>
      <c r="K853" s="6" t="s">
        <v>28</v>
      </c>
      <c r="L853" s="6" t="str">
        <f t="shared" si="18"/>
        <v>Janeiro</v>
      </c>
    </row>
    <row r="854" spans="1:12" ht="66" customHeight="1" x14ac:dyDescent="0.25">
      <c r="A854" s="19">
        <v>355</v>
      </c>
      <c r="B854" s="88" t="s">
        <v>28</v>
      </c>
      <c r="C854" s="19" t="s">
        <v>859</v>
      </c>
      <c r="D854" s="19" t="s">
        <v>860</v>
      </c>
      <c r="E854" s="19">
        <v>1</v>
      </c>
      <c r="F854" s="10">
        <v>400000</v>
      </c>
      <c r="G854" s="6" t="s">
        <v>41</v>
      </c>
      <c r="H854" s="6" t="s">
        <v>31</v>
      </c>
      <c r="I854" s="19"/>
      <c r="J854" s="6" t="s">
        <v>95</v>
      </c>
      <c r="K854" s="6" t="s">
        <v>28</v>
      </c>
      <c r="L854" s="6" t="str">
        <f t="shared" si="18"/>
        <v>Fevereiro</v>
      </c>
    </row>
    <row r="855" spans="1:12" ht="82.5" customHeight="1" x14ac:dyDescent="0.25">
      <c r="A855" s="19">
        <v>356</v>
      </c>
      <c r="B855" s="88" t="s">
        <v>28</v>
      </c>
      <c r="C855" s="19" t="s">
        <v>861</v>
      </c>
      <c r="D855" s="19" t="s">
        <v>862</v>
      </c>
      <c r="E855" s="19" t="s">
        <v>565</v>
      </c>
      <c r="F855" s="10">
        <v>20000</v>
      </c>
      <c r="G855" s="6" t="s">
        <v>94</v>
      </c>
      <c r="H855" s="6" t="s">
        <v>31</v>
      </c>
      <c r="I855" s="19"/>
      <c r="J855" s="6" t="s">
        <v>95</v>
      </c>
      <c r="K855" s="6" t="s">
        <v>28</v>
      </c>
      <c r="L855" s="6" t="str">
        <f t="shared" si="18"/>
        <v>Junho</v>
      </c>
    </row>
    <row r="856" spans="1:12" ht="63" customHeight="1" x14ac:dyDescent="0.25">
      <c r="A856" s="19">
        <v>357</v>
      </c>
      <c r="B856" s="88" t="s">
        <v>28</v>
      </c>
      <c r="C856" s="19" t="s">
        <v>863</v>
      </c>
      <c r="D856" s="19" t="s">
        <v>864</v>
      </c>
      <c r="E856" s="19" t="s">
        <v>565</v>
      </c>
      <c r="F856" s="10">
        <v>420000</v>
      </c>
      <c r="G856" s="6" t="s">
        <v>76</v>
      </c>
      <c r="H856" s="6" t="s">
        <v>31</v>
      </c>
      <c r="I856" s="19"/>
      <c r="J856" s="6" t="s">
        <v>42</v>
      </c>
      <c r="K856" s="6" t="s">
        <v>28</v>
      </c>
      <c r="L856" s="6" t="str">
        <f t="shared" si="18"/>
        <v>Janeiro</v>
      </c>
    </row>
    <row r="857" spans="1:12" ht="54" customHeight="1" x14ac:dyDescent="0.25">
      <c r="A857" s="19">
        <v>358</v>
      </c>
      <c r="B857" s="88" t="s">
        <v>28</v>
      </c>
      <c r="C857" s="19" t="s">
        <v>865</v>
      </c>
      <c r="D857" s="19" t="s">
        <v>866</v>
      </c>
      <c r="E857" s="19" t="s">
        <v>565</v>
      </c>
      <c r="F857" s="10">
        <v>15000</v>
      </c>
      <c r="G857" s="6" t="s">
        <v>89</v>
      </c>
      <c r="H857" s="6" t="s">
        <v>18</v>
      </c>
      <c r="I857" s="19"/>
      <c r="J857" s="6" t="s">
        <v>42</v>
      </c>
      <c r="K857" s="6" t="s">
        <v>28</v>
      </c>
      <c r="L857" s="6" t="str">
        <f t="shared" si="18"/>
        <v>Janeiro</v>
      </c>
    </row>
    <row r="858" spans="1:12" ht="39.75" customHeight="1" x14ac:dyDescent="0.25">
      <c r="A858" s="19">
        <v>359</v>
      </c>
      <c r="B858" s="88" t="s">
        <v>28</v>
      </c>
      <c r="C858" s="19" t="s">
        <v>867</v>
      </c>
      <c r="D858" s="19" t="s">
        <v>868</v>
      </c>
      <c r="E858" s="19" t="s">
        <v>869</v>
      </c>
      <c r="F858" s="10">
        <v>43825.72</v>
      </c>
      <c r="G858" s="6" t="s">
        <v>59</v>
      </c>
      <c r="H858" s="6" t="s">
        <v>31</v>
      </c>
      <c r="I858" s="19"/>
      <c r="J858" s="6" t="s">
        <v>19</v>
      </c>
      <c r="K858" s="6" t="s">
        <v>28</v>
      </c>
      <c r="L858" s="6" t="str">
        <f t="shared" si="18"/>
        <v>Maio</v>
      </c>
    </row>
    <row r="859" spans="1:12" ht="45" customHeight="1" x14ac:dyDescent="0.25">
      <c r="A859" s="19">
        <v>360</v>
      </c>
      <c r="B859" s="88" t="s">
        <v>28</v>
      </c>
      <c r="C859" s="19" t="s">
        <v>867</v>
      </c>
      <c r="D859" s="19" t="s">
        <v>870</v>
      </c>
      <c r="E859" s="19" t="s">
        <v>869</v>
      </c>
      <c r="F859" s="10">
        <v>33376</v>
      </c>
      <c r="G859" s="6" t="s">
        <v>59</v>
      </c>
      <c r="H859" s="6" t="s">
        <v>31</v>
      </c>
      <c r="I859" s="19"/>
      <c r="J859" s="6" t="s">
        <v>19</v>
      </c>
      <c r="K859" s="6" t="s">
        <v>28</v>
      </c>
      <c r="L859" s="6" t="str">
        <f t="shared" si="18"/>
        <v>Maio</v>
      </c>
    </row>
    <row r="860" spans="1:12" ht="48.75" customHeight="1" x14ac:dyDescent="0.25">
      <c r="A860" s="85">
        <v>361</v>
      </c>
      <c r="B860" s="88" t="s">
        <v>28</v>
      </c>
      <c r="C860" s="85" t="s">
        <v>871</v>
      </c>
      <c r="D860" s="19" t="s">
        <v>872</v>
      </c>
      <c r="E860" s="19" t="s">
        <v>869</v>
      </c>
      <c r="F860" s="10">
        <v>40000</v>
      </c>
      <c r="G860" s="6" t="s">
        <v>132</v>
      </c>
      <c r="H860" s="23" t="s">
        <v>31</v>
      </c>
      <c r="I860" s="19"/>
      <c r="J860" s="23" t="s">
        <v>95</v>
      </c>
      <c r="K860" s="6" t="s">
        <v>28</v>
      </c>
      <c r="L860" s="6" t="str">
        <f t="shared" si="18"/>
        <v>Dezembro</v>
      </c>
    </row>
    <row r="861" spans="1:12" ht="102.75" customHeight="1" x14ac:dyDescent="0.25">
      <c r="A861" s="87"/>
      <c r="B861" s="120" t="s">
        <v>34</v>
      </c>
      <c r="C861" s="87"/>
      <c r="D861" s="28" t="s">
        <v>873</v>
      </c>
      <c r="E861" s="28">
        <v>2</v>
      </c>
      <c r="F861" s="13">
        <v>10000</v>
      </c>
      <c r="G861" s="12" t="s">
        <v>59</v>
      </c>
      <c r="H861" s="25"/>
      <c r="I861" s="19"/>
      <c r="J861" s="25"/>
      <c r="K861" s="6"/>
      <c r="L861" s="6" t="str">
        <f t="shared" si="18"/>
        <v>Maio</v>
      </c>
    </row>
    <row r="862" spans="1:12" ht="69" customHeight="1" x14ac:dyDescent="0.25">
      <c r="A862" s="19">
        <v>362</v>
      </c>
      <c r="B862" s="88" t="s">
        <v>28</v>
      </c>
      <c r="C862" s="19" t="s">
        <v>874</v>
      </c>
      <c r="D862" s="19" t="s">
        <v>875</v>
      </c>
      <c r="E862" s="19" t="s">
        <v>876</v>
      </c>
      <c r="F862" s="10">
        <v>30000</v>
      </c>
      <c r="G862" s="6" t="s">
        <v>45</v>
      </c>
      <c r="H862" s="6" t="s">
        <v>31</v>
      </c>
      <c r="I862" s="19"/>
      <c r="J862" s="6" t="s">
        <v>56</v>
      </c>
      <c r="K862" s="6" t="s">
        <v>28</v>
      </c>
      <c r="L862" s="6" t="str">
        <f t="shared" si="18"/>
        <v>Março</v>
      </c>
    </row>
    <row r="863" spans="1:12" ht="120.75" customHeight="1" x14ac:dyDescent="0.25">
      <c r="A863" s="19">
        <v>363</v>
      </c>
      <c r="B863" s="88" t="s">
        <v>28</v>
      </c>
      <c r="C863" s="19" t="s">
        <v>877</v>
      </c>
      <c r="D863" s="19" t="s">
        <v>878</v>
      </c>
      <c r="E863" s="19">
        <v>1</v>
      </c>
      <c r="F863" s="10">
        <v>30000</v>
      </c>
      <c r="G863" s="6" t="s">
        <v>132</v>
      </c>
      <c r="H863" s="6" t="s">
        <v>31</v>
      </c>
      <c r="I863" s="19"/>
      <c r="J863" s="6" t="s">
        <v>95</v>
      </c>
      <c r="K863" s="6" t="s">
        <v>28</v>
      </c>
      <c r="L863" s="6" t="str">
        <f t="shared" si="18"/>
        <v>Dezembro</v>
      </c>
    </row>
    <row r="864" spans="1:12" ht="78" customHeight="1" x14ac:dyDescent="0.25">
      <c r="A864" s="19">
        <v>364</v>
      </c>
      <c r="B864" s="88" t="s">
        <v>28</v>
      </c>
      <c r="C864" s="19" t="s">
        <v>879</v>
      </c>
      <c r="D864" s="19" t="s">
        <v>880</v>
      </c>
      <c r="E864" s="19" t="s">
        <v>16</v>
      </c>
      <c r="F864" s="10">
        <v>136439.91</v>
      </c>
      <c r="G864" s="6" t="s">
        <v>17</v>
      </c>
      <c r="H864" s="6" t="s">
        <v>31</v>
      </c>
      <c r="I864" s="19"/>
      <c r="J864" s="6" t="s">
        <v>19</v>
      </c>
      <c r="K864" s="6" t="s">
        <v>28</v>
      </c>
      <c r="L864" s="6" t="str">
        <f t="shared" si="18"/>
        <v>Dezembro</v>
      </c>
    </row>
    <row r="865" spans="1:12" ht="82.5" customHeight="1" x14ac:dyDescent="0.25">
      <c r="A865" s="19">
        <v>365</v>
      </c>
      <c r="B865" s="88" t="s">
        <v>28</v>
      </c>
      <c r="C865" s="19" t="s">
        <v>879</v>
      </c>
      <c r="D865" s="19" t="s">
        <v>881</v>
      </c>
      <c r="E865" s="19" t="s">
        <v>16</v>
      </c>
      <c r="F865" s="10">
        <v>81840</v>
      </c>
      <c r="G865" s="6" t="s">
        <v>17</v>
      </c>
      <c r="H865" s="6" t="s">
        <v>31</v>
      </c>
      <c r="I865" s="19"/>
      <c r="J865" s="6" t="s">
        <v>19</v>
      </c>
      <c r="K865" s="6" t="s">
        <v>28</v>
      </c>
      <c r="L865" s="6" t="str">
        <f t="shared" si="18"/>
        <v>Dezembro</v>
      </c>
    </row>
    <row r="866" spans="1:12" ht="64.5" customHeight="1" x14ac:dyDescent="0.25">
      <c r="A866" s="19">
        <v>366</v>
      </c>
      <c r="B866" s="88" t="s">
        <v>28</v>
      </c>
      <c r="C866" s="19" t="s">
        <v>879</v>
      </c>
      <c r="D866" s="19" t="s">
        <v>882</v>
      </c>
      <c r="E866" s="19" t="s">
        <v>16</v>
      </c>
      <c r="F866" s="10">
        <v>39999.9</v>
      </c>
      <c r="G866" s="6" t="s">
        <v>17</v>
      </c>
      <c r="H866" s="6" t="s">
        <v>31</v>
      </c>
      <c r="I866" s="19"/>
      <c r="J866" s="6" t="s">
        <v>19</v>
      </c>
      <c r="K866" s="6" t="s">
        <v>28</v>
      </c>
      <c r="L866" s="6" t="str">
        <f t="shared" si="18"/>
        <v>Dezembro</v>
      </c>
    </row>
    <row r="867" spans="1:12" ht="68.25" customHeight="1" x14ac:dyDescent="0.25">
      <c r="A867" s="19">
        <v>367</v>
      </c>
      <c r="B867" s="88" t="s">
        <v>28</v>
      </c>
      <c r="C867" s="19" t="s">
        <v>883</v>
      </c>
      <c r="D867" s="19" t="s">
        <v>884</v>
      </c>
      <c r="E867" s="19" t="s">
        <v>16</v>
      </c>
      <c r="F867" s="10">
        <v>624000</v>
      </c>
      <c r="G867" s="6" t="s">
        <v>207</v>
      </c>
      <c r="H867" s="6" t="s">
        <v>31</v>
      </c>
      <c r="I867" s="19"/>
      <c r="J867" s="6" t="s">
        <v>19</v>
      </c>
      <c r="K867" s="6" t="s">
        <v>28</v>
      </c>
      <c r="L867" s="6" t="str">
        <f t="shared" si="18"/>
        <v>Setembro</v>
      </c>
    </row>
    <row r="868" spans="1:12" ht="41.25" customHeight="1" x14ac:dyDescent="0.25">
      <c r="A868" s="19">
        <v>368</v>
      </c>
      <c r="B868" s="88" t="s">
        <v>28</v>
      </c>
      <c r="C868" s="19" t="s">
        <v>885</v>
      </c>
      <c r="D868" s="19" t="s">
        <v>886</v>
      </c>
      <c r="E868" s="19" t="s">
        <v>16</v>
      </c>
      <c r="F868" s="10">
        <v>624000</v>
      </c>
      <c r="G868" s="6" t="s">
        <v>17</v>
      </c>
      <c r="H868" s="6" t="s">
        <v>31</v>
      </c>
      <c r="I868" s="19"/>
      <c r="J868" s="6" t="s">
        <v>19</v>
      </c>
      <c r="K868" s="6" t="s">
        <v>28</v>
      </c>
      <c r="L868" s="6" t="str">
        <f t="shared" si="18"/>
        <v>Dezembro</v>
      </c>
    </row>
    <row r="869" spans="1:12" ht="51.75" customHeight="1" x14ac:dyDescent="0.25">
      <c r="A869" s="19">
        <v>369</v>
      </c>
      <c r="B869" s="88" t="s">
        <v>28</v>
      </c>
      <c r="C869" s="19" t="s">
        <v>887</v>
      </c>
      <c r="D869" s="19" t="s">
        <v>888</v>
      </c>
      <c r="E869" s="19" t="s">
        <v>565</v>
      </c>
      <c r="F869" s="10">
        <v>1000000</v>
      </c>
      <c r="G869" s="6" t="s">
        <v>132</v>
      </c>
      <c r="H869" s="6" t="s">
        <v>18</v>
      </c>
      <c r="I869" s="19"/>
      <c r="J869" s="6" t="s">
        <v>42</v>
      </c>
      <c r="K869" s="6" t="s">
        <v>28</v>
      </c>
      <c r="L869" s="6" t="str">
        <f t="shared" si="18"/>
        <v>Dezembro</v>
      </c>
    </row>
    <row r="870" spans="1:12" ht="52.5" customHeight="1" x14ac:dyDescent="0.25">
      <c r="A870" s="19">
        <v>370</v>
      </c>
      <c r="B870" s="88" t="s">
        <v>28</v>
      </c>
      <c r="C870" s="19" t="s">
        <v>889</v>
      </c>
      <c r="D870" s="19" t="s">
        <v>890</v>
      </c>
      <c r="E870" s="19" t="s">
        <v>16</v>
      </c>
      <c r="F870" s="10">
        <v>200000</v>
      </c>
      <c r="G870" s="6" t="s">
        <v>17</v>
      </c>
      <c r="H870" s="6" t="s">
        <v>31</v>
      </c>
      <c r="I870" s="19"/>
      <c r="J870" s="6" t="s">
        <v>19</v>
      </c>
      <c r="K870" s="6" t="s">
        <v>28</v>
      </c>
      <c r="L870" s="6" t="str">
        <f t="shared" si="18"/>
        <v>Dezembro</v>
      </c>
    </row>
    <row r="871" spans="1:12" ht="72" customHeight="1" x14ac:dyDescent="0.25">
      <c r="A871" s="19">
        <v>371</v>
      </c>
      <c r="B871" s="88" t="s">
        <v>28</v>
      </c>
      <c r="C871" s="19" t="s">
        <v>891</v>
      </c>
      <c r="D871" s="19" t="s">
        <v>892</v>
      </c>
      <c r="E871" s="19">
        <v>1</v>
      </c>
      <c r="F871" s="10">
        <v>3600</v>
      </c>
      <c r="G871" s="6" t="s">
        <v>94</v>
      </c>
      <c r="H871" s="6" t="s">
        <v>31</v>
      </c>
      <c r="I871" s="19"/>
      <c r="J871" s="6" t="s">
        <v>95</v>
      </c>
      <c r="K871" s="6" t="s">
        <v>28</v>
      </c>
      <c r="L871" s="6" t="str">
        <f t="shared" si="18"/>
        <v>Junho</v>
      </c>
    </row>
    <row r="872" spans="1:12" ht="72" customHeight="1" x14ac:dyDescent="0.25">
      <c r="A872" s="19">
        <v>372</v>
      </c>
      <c r="B872" s="88" t="s">
        <v>28</v>
      </c>
      <c r="C872" s="19" t="s">
        <v>893</v>
      </c>
      <c r="D872" s="19" t="s">
        <v>894</v>
      </c>
      <c r="E872" s="19" t="s">
        <v>895</v>
      </c>
      <c r="F872" s="10">
        <v>120000</v>
      </c>
      <c r="G872" s="6" t="s">
        <v>17</v>
      </c>
      <c r="H872" s="6" t="s">
        <v>31</v>
      </c>
      <c r="I872" s="19"/>
      <c r="J872" s="6" t="s">
        <v>42</v>
      </c>
      <c r="K872" s="6" t="s">
        <v>28</v>
      </c>
      <c r="L872" s="6" t="str">
        <f t="shared" si="18"/>
        <v>Dezembro</v>
      </c>
    </row>
    <row r="873" spans="1:12" ht="61.5" customHeight="1" x14ac:dyDescent="0.25">
      <c r="A873" s="19">
        <v>373</v>
      </c>
      <c r="B873" s="88" t="s">
        <v>28</v>
      </c>
      <c r="C873" s="19" t="s">
        <v>896</v>
      </c>
      <c r="D873" s="19" t="s">
        <v>897</v>
      </c>
      <c r="E873" s="19" t="s">
        <v>898</v>
      </c>
      <c r="F873" s="10">
        <v>40000</v>
      </c>
      <c r="G873" s="6" t="s">
        <v>17</v>
      </c>
      <c r="H873" s="6" t="s">
        <v>31</v>
      </c>
      <c r="I873" s="19"/>
      <c r="J873" s="6" t="s">
        <v>97</v>
      </c>
      <c r="K873" s="6" t="s">
        <v>28</v>
      </c>
      <c r="L873" s="6" t="str">
        <f t="shared" si="18"/>
        <v>Dezembro</v>
      </c>
    </row>
    <row r="874" spans="1:12" ht="79.5" customHeight="1" x14ac:dyDescent="0.25">
      <c r="A874" s="19">
        <v>374</v>
      </c>
      <c r="B874" s="88" t="s">
        <v>28</v>
      </c>
      <c r="C874" s="19" t="s">
        <v>899</v>
      </c>
      <c r="D874" s="19" t="s">
        <v>900</v>
      </c>
      <c r="E874" s="19">
        <v>400</v>
      </c>
      <c r="F874" s="10">
        <v>120000</v>
      </c>
      <c r="G874" s="6" t="s">
        <v>17</v>
      </c>
      <c r="H874" s="6" t="s">
        <v>31</v>
      </c>
      <c r="I874" s="19"/>
      <c r="J874" s="6" t="s">
        <v>42</v>
      </c>
      <c r="K874" s="6" t="s">
        <v>28</v>
      </c>
      <c r="L874" s="6" t="str">
        <f t="shared" si="18"/>
        <v>Dezembro</v>
      </c>
    </row>
    <row r="875" spans="1:12" ht="83.25" customHeight="1" x14ac:dyDescent="0.25">
      <c r="A875" s="19">
        <v>375</v>
      </c>
      <c r="B875" s="88" t="s">
        <v>28</v>
      </c>
      <c r="C875" s="19" t="s">
        <v>901</v>
      </c>
      <c r="D875" s="19" t="s">
        <v>902</v>
      </c>
      <c r="E875" s="19" t="s">
        <v>16</v>
      </c>
      <c r="F875" s="10">
        <v>2400000</v>
      </c>
      <c r="G875" s="6" t="s">
        <v>17</v>
      </c>
      <c r="H875" s="6" t="s">
        <v>31</v>
      </c>
      <c r="I875" s="19"/>
      <c r="J875" s="6" t="s">
        <v>95</v>
      </c>
      <c r="K875" s="6" t="s">
        <v>28</v>
      </c>
      <c r="L875" s="6" t="str">
        <f t="shared" si="18"/>
        <v>Dezembro</v>
      </c>
    </row>
    <row r="876" spans="1:12" ht="33" customHeight="1" x14ac:dyDescent="0.25">
      <c r="A876" s="19">
        <v>376</v>
      </c>
      <c r="B876" s="125" t="s">
        <v>34</v>
      </c>
      <c r="C876" s="19" t="s">
        <v>903</v>
      </c>
      <c r="D876" s="19" t="s">
        <v>904</v>
      </c>
      <c r="E876" s="19" t="s">
        <v>16</v>
      </c>
      <c r="F876" s="10">
        <v>200000</v>
      </c>
      <c r="G876" s="19" t="s">
        <v>207</v>
      </c>
      <c r="H876" s="19" t="s">
        <v>31</v>
      </c>
      <c r="I876" s="19"/>
      <c r="J876" s="19" t="s">
        <v>133</v>
      </c>
      <c r="K876" s="19" t="s">
        <v>34</v>
      </c>
      <c r="L876" s="19" t="str">
        <f t="shared" si="18"/>
        <v>Setembro</v>
      </c>
    </row>
    <row r="877" spans="1:12" ht="20.25" customHeight="1" x14ac:dyDescent="0.25">
      <c r="A877" s="73">
        <v>377</v>
      </c>
      <c r="B877" s="88" t="s">
        <v>34</v>
      </c>
      <c r="C877" s="73" t="s">
        <v>905</v>
      </c>
      <c r="D877" s="23" t="s">
        <v>906</v>
      </c>
      <c r="E877" s="23" t="s">
        <v>565</v>
      </c>
      <c r="F877" s="10">
        <v>100000</v>
      </c>
      <c r="G877" s="6" t="s">
        <v>89</v>
      </c>
      <c r="H877" s="23" t="s">
        <v>31</v>
      </c>
      <c r="I877" s="23"/>
      <c r="J877" s="23" t="s">
        <v>95</v>
      </c>
      <c r="K877" s="19" t="s">
        <v>34</v>
      </c>
      <c r="L877" s="19" t="str">
        <f t="shared" si="18"/>
        <v>Janeiro</v>
      </c>
    </row>
    <row r="878" spans="1:12" ht="24" customHeight="1" x14ac:dyDescent="0.25">
      <c r="A878" s="74"/>
      <c r="B878" s="120" t="s">
        <v>27</v>
      </c>
      <c r="C878" s="74"/>
      <c r="D878" s="24"/>
      <c r="E878" s="24"/>
      <c r="F878" s="13">
        <v>100000</v>
      </c>
      <c r="G878" s="12" t="s">
        <v>17</v>
      </c>
      <c r="H878" s="24"/>
      <c r="I878" s="24"/>
      <c r="J878" s="24"/>
      <c r="K878" s="19" t="s">
        <v>27</v>
      </c>
      <c r="L878" s="19" t="str">
        <f t="shared" si="18"/>
        <v>Dezembro</v>
      </c>
    </row>
    <row r="879" spans="1:12" ht="15.75" customHeight="1" x14ac:dyDescent="0.25">
      <c r="A879" s="74"/>
      <c r="B879" s="120" t="s">
        <v>23</v>
      </c>
      <c r="C879" s="74"/>
      <c r="D879" s="24"/>
      <c r="E879" s="24"/>
      <c r="F879" s="13">
        <v>24000</v>
      </c>
      <c r="G879" s="12" t="s">
        <v>132</v>
      </c>
      <c r="H879" s="24"/>
      <c r="I879" s="24"/>
      <c r="J879" s="24"/>
      <c r="K879" s="19" t="s">
        <v>23</v>
      </c>
      <c r="L879" s="19" t="str">
        <f t="shared" si="18"/>
        <v>Dezembro</v>
      </c>
    </row>
    <row r="880" spans="1:12" ht="24.75" customHeight="1" x14ac:dyDescent="0.25">
      <c r="A880" s="77"/>
      <c r="B880" s="88" t="s">
        <v>32</v>
      </c>
      <c r="C880" s="77"/>
      <c r="D880" s="25"/>
      <c r="E880" s="25"/>
      <c r="F880" s="10">
        <v>100000</v>
      </c>
      <c r="G880" s="6" t="s">
        <v>41</v>
      </c>
      <c r="H880" s="25"/>
      <c r="I880" s="25"/>
      <c r="J880" s="25"/>
      <c r="K880" s="19" t="s">
        <v>32</v>
      </c>
      <c r="L880" s="19" t="str">
        <f t="shared" si="18"/>
        <v>Fevereiro</v>
      </c>
    </row>
    <row r="881" spans="1:12" ht="103.5" customHeight="1" x14ac:dyDescent="0.25">
      <c r="A881" s="19">
        <v>378</v>
      </c>
      <c r="B881" s="88" t="s">
        <v>34</v>
      </c>
      <c r="C881" s="19" t="s">
        <v>907</v>
      </c>
      <c r="D881" s="19" t="s">
        <v>908</v>
      </c>
      <c r="E881" s="19" t="s">
        <v>565</v>
      </c>
      <c r="F881" s="10">
        <v>15000</v>
      </c>
      <c r="G881" s="6" t="s">
        <v>214</v>
      </c>
      <c r="H881" s="6" t="s">
        <v>18</v>
      </c>
      <c r="I881" s="19"/>
      <c r="J881" s="6" t="s">
        <v>95</v>
      </c>
      <c r="K881" s="6" t="s">
        <v>34</v>
      </c>
      <c r="L881" s="6" t="str">
        <f t="shared" si="18"/>
        <v>Abril</v>
      </c>
    </row>
    <row r="882" spans="1:12" ht="85.5" customHeight="1" x14ac:dyDescent="0.25">
      <c r="A882" s="19">
        <v>379</v>
      </c>
      <c r="B882" s="88" t="s">
        <v>34</v>
      </c>
      <c r="C882" s="19" t="s">
        <v>909</v>
      </c>
      <c r="D882" s="19" t="s">
        <v>910</v>
      </c>
      <c r="E882" s="19">
        <v>1</v>
      </c>
      <c r="F882" s="10">
        <v>200000</v>
      </c>
      <c r="G882" s="6" t="s">
        <v>59</v>
      </c>
      <c r="H882" s="6" t="s">
        <v>18</v>
      </c>
      <c r="I882" s="19"/>
      <c r="J882" s="6" t="s">
        <v>138</v>
      </c>
      <c r="K882" s="6" t="s">
        <v>34</v>
      </c>
      <c r="L882" s="6" t="str">
        <f t="shared" si="18"/>
        <v>Maio</v>
      </c>
    </row>
    <row r="883" spans="1:12" ht="65.25" customHeight="1" x14ac:dyDescent="0.25">
      <c r="A883" s="19">
        <v>380</v>
      </c>
      <c r="B883" s="88" t="s">
        <v>34</v>
      </c>
      <c r="C883" s="19" t="s">
        <v>911</v>
      </c>
      <c r="D883" s="19" t="s">
        <v>912</v>
      </c>
      <c r="E883" s="19">
        <v>1</v>
      </c>
      <c r="F883" s="10">
        <v>100000</v>
      </c>
      <c r="G883" s="6" t="s">
        <v>59</v>
      </c>
      <c r="H883" s="6" t="s">
        <v>18</v>
      </c>
      <c r="I883" s="19"/>
      <c r="J883" s="6" t="s">
        <v>138</v>
      </c>
      <c r="K883" s="6" t="s">
        <v>34</v>
      </c>
      <c r="L883" s="6" t="str">
        <f t="shared" si="18"/>
        <v>Maio</v>
      </c>
    </row>
    <row r="884" spans="1:12" ht="108" customHeight="1" x14ac:dyDescent="0.25">
      <c r="A884" s="19">
        <v>381</v>
      </c>
      <c r="B884" s="125" t="s">
        <v>34</v>
      </c>
      <c r="C884" s="19" t="s">
        <v>913</v>
      </c>
      <c r="D884" s="19" t="s">
        <v>914</v>
      </c>
      <c r="E884" s="19">
        <v>1</v>
      </c>
      <c r="F884" s="10">
        <v>7000</v>
      </c>
      <c r="G884" s="19" t="s">
        <v>17</v>
      </c>
      <c r="H884" s="19" t="s">
        <v>18</v>
      </c>
      <c r="I884" s="19"/>
      <c r="J884" s="19" t="s">
        <v>97</v>
      </c>
      <c r="K884" s="19" t="s">
        <v>34</v>
      </c>
      <c r="L884" s="19" t="str">
        <f t="shared" si="18"/>
        <v>Dezembro</v>
      </c>
    </row>
    <row r="885" spans="1:12" ht="87.75" customHeight="1" x14ac:dyDescent="0.25">
      <c r="A885" s="19">
        <v>382</v>
      </c>
      <c r="B885" s="88" t="s">
        <v>34</v>
      </c>
      <c r="C885" s="19" t="s">
        <v>915</v>
      </c>
      <c r="D885" s="19" t="s">
        <v>916</v>
      </c>
      <c r="E885" s="19">
        <v>1</v>
      </c>
      <c r="F885" s="10">
        <v>2000</v>
      </c>
      <c r="G885" s="6" t="s">
        <v>17</v>
      </c>
      <c r="H885" s="6" t="s">
        <v>31</v>
      </c>
      <c r="I885" s="19"/>
      <c r="J885" s="6" t="s">
        <v>56</v>
      </c>
      <c r="K885" s="6" t="s">
        <v>34</v>
      </c>
      <c r="L885" s="6" t="str">
        <f t="shared" si="18"/>
        <v>Dezembro</v>
      </c>
    </row>
    <row r="886" spans="1:12" ht="135" customHeight="1" x14ac:dyDescent="0.25">
      <c r="A886" s="19">
        <v>383</v>
      </c>
      <c r="B886" s="88" t="s">
        <v>34</v>
      </c>
      <c r="C886" s="19" t="s">
        <v>917</v>
      </c>
      <c r="D886" s="19" t="s">
        <v>918</v>
      </c>
      <c r="E886" s="19">
        <v>1</v>
      </c>
      <c r="F886" s="10">
        <v>580000</v>
      </c>
      <c r="G886" s="6" t="s">
        <v>214</v>
      </c>
      <c r="H886" s="6" t="s">
        <v>31</v>
      </c>
      <c r="I886" s="19"/>
      <c r="J886" s="6" t="s">
        <v>95</v>
      </c>
      <c r="K886" s="6" t="s">
        <v>34</v>
      </c>
      <c r="L886" s="6" t="str">
        <f t="shared" si="18"/>
        <v>Abril</v>
      </c>
    </row>
    <row r="887" spans="1:12" ht="268.5" customHeight="1" x14ac:dyDescent="0.25">
      <c r="A887" s="19">
        <v>384</v>
      </c>
      <c r="B887" s="88" t="s">
        <v>34</v>
      </c>
      <c r="C887" s="19" t="s">
        <v>919</v>
      </c>
      <c r="D887" s="19" t="s">
        <v>920</v>
      </c>
      <c r="E887" s="19">
        <v>15</v>
      </c>
      <c r="F887" s="10">
        <v>221834.64</v>
      </c>
      <c r="G887" s="6" t="s">
        <v>214</v>
      </c>
      <c r="H887" s="6" t="s">
        <v>31</v>
      </c>
      <c r="I887" s="19"/>
      <c r="J887" s="6" t="s">
        <v>95</v>
      </c>
      <c r="K887" s="6" t="s">
        <v>34</v>
      </c>
      <c r="L887" s="6" t="str">
        <f t="shared" si="18"/>
        <v>Abril</v>
      </c>
    </row>
    <row r="888" spans="1:12" ht="85.5" customHeight="1" x14ac:dyDescent="0.25">
      <c r="A888" s="19">
        <v>385</v>
      </c>
      <c r="B888" s="88" t="s">
        <v>32</v>
      </c>
      <c r="C888" s="19" t="s">
        <v>921</v>
      </c>
      <c r="D888" s="19" t="s">
        <v>922</v>
      </c>
      <c r="E888" s="19">
        <v>1</v>
      </c>
      <c r="F888" s="10">
        <v>1500000</v>
      </c>
      <c r="G888" s="6" t="s">
        <v>17</v>
      </c>
      <c r="H888" s="6" t="s">
        <v>18</v>
      </c>
      <c r="I888" s="19"/>
      <c r="J888" s="6" t="s">
        <v>138</v>
      </c>
      <c r="K888" s="6" t="s">
        <v>33</v>
      </c>
      <c r="L888" s="6" t="str">
        <f t="shared" si="18"/>
        <v>Dezembro</v>
      </c>
    </row>
    <row r="889" spans="1:12" ht="74.25" customHeight="1" x14ac:dyDescent="0.25">
      <c r="A889" s="19">
        <v>386</v>
      </c>
      <c r="B889" s="88" t="s">
        <v>32</v>
      </c>
      <c r="C889" s="19" t="s">
        <v>923</v>
      </c>
      <c r="D889" s="19" t="s">
        <v>924</v>
      </c>
      <c r="E889" s="19">
        <v>1</v>
      </c>
      <c r="F889" s="10">
        <v>800000</v>
      </c>
      <c r="G889" s="6" t="s">
        <v>207</v>
      </c>
      <c r="H889" s="6" t="s">
        <v>18</v>
      </c>
      <c r="I889" s="19"/>
      <c r="J889" s="6" t="s">
        <v>138</v>
      </c>
      <c r="K889" s="6" t="s">
        <v>33</v>
      </c>
      <c r="L889" s="6" t="str">
        <f t="shared" si="18"/>
        <v>Setembro</v>
      </c>
    </row>
    <row r="890" spans="1:12" ht="75" customHeight="1" x14ac:dyDescent="0.25">
      <c r="A890" s="19">
        <v>387</v>
      </c>
      <c r="B890" s="88" t="s">
        <v>24</v>
      </c>
      <c r="C890" s="19" t="s">
        <v>925</v>
      </c>
      <c r="D890" s="19" t="s">
        <v>926</v>
      </c>
      <c r="E890" s="19">
        <v>1</v>
      </c>
      <c r="F890" s="10">
        <v>473600</v>
      </c>
      <c r="G890" s="6" t="s">
        <v>214</v>
      </c>
      <c r="H890" s="6" t="s">
        <v>18</v>
      </c>
      <c r="I890" s="19"/>
      <c r="J890" s="6" t="s">
        <v>138</v>
      </c>
      <c r="K890" s="6" t="s">
        <v>24</v>
      </c>
      <c r="L890" s="6" t="str">
        <f t="shared" si="18"/>
        <v>Abril</v>
      </c>
    </row>
    <row r="891" spans="1:12" ht="74.25" customHeight="1" x14ac:dyDescent="0.25">
      <c r="A891" s="19">
        <v>388</v>
      </c>
      <c r="B891" s="88" t="s">
        <v>24</v>
      </c>
      <c r="C891" s="19" t="s">
        <v>927</v>
      </c>
      <c r="D891" s="19" t="s">
        <v>926</v>
      </c>
      <c r="E891" s="19">
        <v>1</v>
      </c>
      <c r="F891" s="10">
        <v>432000</v>
      </c>
      <c r="G891" s="6" t="s">
        <v>214</v>
      </c>
      <c r="H891" s="6" t="s">
        <v>18</v>
      </c>
      <c r="I891" s="19"/>
      <c r="J891" s="6" t="s">
        <v>138</v>
      </c>
      <c r="K891" s="6" t="s">
        <v>24</v>
      </c>
      <c r="L891" s="6" t="str">
        <f t="shared" si="18"/>
        <v>Abril</v>
      </c>
    </row>
    <row r="892" spans="1:12" ht="108.75" customHeight="1" x14ac:dyDescent="0.25">
      <c r="A892" s="19">
        <v>389</v>
      </c>
      <c r="B892" s="88" t="s">
        <v>24</v>
      </c>
      <c r="C892" s="19" t="s">
        <v>928</v>
      </c>
      <c r="D892" s="19" t="s">
        <v>926</v>
      </c>
      <c r="E892" s="19">
        <v>1</v>
      </c>
      <c r="F892" s="10">
        <v>512000</v>
      </c>
      <c r="G892" s="6" t="s">
        <v>214</v>
      </c>
      <c r="H892" s="6" t="s">
        <v>18</v>
      </c>
      <c r="I892" s="19"/>
      <c r="J892" s="6" t="s">
        <v>138</v>
      </c>
      <c r="K892" s="6" t="s">
        <v>24</v>
      </c>
      <c r="L892" s="6" t="str">
        <f t="shared" si="18"/>
        <v>Abril</v>
      </c>
    </row>
    <row r="893" spans="1:12" ht="73.5" customHeight="1" x14ac:dyDescent="0.25">
      <c r="A893" s="19">
        <v>390</v>
      </c>
      <c r="B893" s="88" t="s">
        <v>24</v>
      </c>
      <c r="C893" s="19" t="s">
        <v>929</v>
      </c>
      <c r="D893" s="19" t="s">
        <v>926</v>
      </c>
      <c r="E893" s="19">
        <v>1</v>
      </c>
      <c r="F893" s="10">
        <v>432000</v>
      </c>
      <c r="G893" s="6" t="s">
        <v>214</v>
      </c>
      <c r="H893" s="6" t="s">
        <v>18</v>
      </c>
      <c r="I893" s="19"/>
      <c r="J893" s="6" t="s">
        <v>138</v>
      </c>
      <c r="K893" s="6" t="s">
        <v>24</v>
      </c>
      <c r="L893" s="6" t="str">
        <f t="shared" si="18"/>
        <v>Abril</v>
      </c>
    </row>
    <row r="894" spans="1:12" ht="76.5" customHeight="1" x14ac:dyDescent="0.25">
      <c r="A894" s="19">
        <v>391</v>
      </c>
      <c r="B894" s="88" t="s">
        <v>24</v>
      </c>
      <c r="C894" s="19" t="s">
        <v>930</v>
      </c>
      <c r="D894" s="19" t="s">
        <v>926</v>
      </c>
      <c r="E894" s="19">
        <v>1</v>
      </c>
      <c r="F894" s="10">
        <v>371200</v>
      </c>
      <c r="G894" s="6" t="s">
        <v>214</v>
      </c>
      <c r="H894" s="6" t="s">
        <v>18</v>
      </c>
      <c r="I894" s="19"/>
      <c r="J894" s="6" t="s">
        <v>138</v>
      </c>
      <c r="K894" s="6" t="s">
        <v>24</v>
      </c>
      <c r="L894" s="6" t="str">
        <f t="shared" si="18"/>
        <v>Abril</v>
      </c>
    </row>
    <row r="895" spans="1:12" ht="75" customHeight="1" x14ac:dyDescent="0.25">
      <c r="A895" s="19">
        <v>392</v>
      </c>
      <c r="B895" s="88" t="s">
        <v>24</v>
      </c>
      <c r="C895" s="19" t="s">
        <v>931</v>
      </c>
      <c r="D895" s="19" t="s">
        <v>926</v>
      </c>
      <c r="E895" s="19">
        <v>1</v>
      </c>
      <c r="F895" s="10">
        <v>474240</v>
      </c>
      <c r="G895" s="6" t="s">
        <v>214</v>
      </c>
      <c r="H895" s="6" t="s">
        <v>18</v>
      </c>
      <c r="I895" s="19"/>
      <c r="J895" s="6" t="s">
        <v>138</v>
      </c>
      <c r="K895" s="6" t="s">
        <v>24</v>
      </c>
      <c r="L895" s="6" t="str">
        <f t="shared" si="18"/>
        <v>Abril</v>
      </c>
    </row>
    <row r="896" spans="1:12" ht="73.5" customHeight="1" x14ac:dyDescent="0.25">
      <c r="A896" s="19">
        <v>393</v>
      </c>
      <c r="B896" s="88" t="s">
        <v>24</v>
      </c>
      <c r="C896" s="19" t="s">
        <v>932</v>
      </c>
      <c r="D896" s="19" t="s">
        <v>926</v>
      </c>
      <c r="E896" s="19">
        <v>1</v>
      </c>
      <c r="F896" s="10">
        <v>376000</v>
      </c>
      <c r="G896" s="6" t="s">
        <v>214</v>
      </c>
      <c r="H896" s="6" t="s">
        <v>18</v>
      </c>
      <c r="I896" s="19"/>
      <c r="J896" s="6" t="s">
        <v>138</v>
      </c>
      <c r="K896" s="6" t="s">
        <v>24</v>
      </c>
      <c r="L896" s="6" t="str">
        <f t="shared" si="18"/>
        <v>Abril</v>
      </c>
    </row>
    <row r="897" spans="1:12" ht="75" customHeight="1" x14ac:dyDescent="0.25">
      <c r="A897" s="19">
        <v>394</v>
      </c>
      <c r="B897" s="88" t="s">
        <v>24</v>
      </c>
      <c r="C897" s="19" t="s">
        <v>933</v>
      </c>
      <c r="D897" s="19" t="s">
        <v>926</v>
      </c>
      <c r="E897" s="19">
        <v>1</v>
      </c>
      <c r="F897" s="10">
        <v>408320</v>
      </c>
      <c r="G897" s="6" t="s">
        <v>214</v>
      </c>
      <c r="H897" s="6" t="s">
        <v>18</v>
      </c>
      <c r="I897" s="19"/>
      <c r="J897" s="6" t="s">
        <v>138</v>
      </c>
      <c r="K897" s="6" t="s">
        <v>24</v>
      </c>
      <c r="L897" s="6" t="str">
        <f t="shared" si="18"/>
        <v>Abril</v>
      </c>
    </row>
    <row r="898" spans="1:12" ht="81.75" customHeight="1" x14ac:dyDescent="0.25">
      <c r="A898" s="19">
        <v>395</v>
      </c>
      <c r="B898" s="88" t="s">
        <v>24</v>
      </c>
      <c r="C898" s="19" t="s">
        <v>934</v>
      </c>
      <c r="D898" s="19" t="s">
        <v>926</v>
      </c>
      <c r="E898" s="19">
        <v>1</v>
      </c>
      <c r="F898" s="10">
        <v>433600</v>
      </c>
      <c r="G898" s="6" t="s">
        <v>214</v>
      </c>
      <c r="H898" s="6" t="s">
        <v>18</v>
      </c>
      <c r="I898" s="19"/>
      <c r="J898" s="6" t="s">
        <v>138</v>
      </c>
      <c r="K898" s="6" t="s">
        <v>24</v>
      </c>
      <c r="L898" s="6" t="str">
        <f t="shared" si="18"/>
        <v>Abril</v>
      </c>
    </row>
    <row r="899" spans="1:12" ht="78" customHeight="1" x14ac:dyDescent="0.25">
      <c r="A899" s="19">
        <v>396</v>
      </c>
      <c r="B899" s="88" t="s">
        <v>24</v>
      </c>
      <c r="C899" s="19" t="s">
        <v>935</v>
      </c>
      <c r="D899" s="19" t="s">
        <v>926</v>
      </c>
      <c r="E899" s="19">
        <v>1</v>
      </c>
      <c r="F899" s="10">
        <v>478720</v>
      </c>
      <c r="G899" s="6" t="s">
        <v>214</v>
      </c>
      <c r="H899" s="6" t="s">
        <v>18</v>
      </c>
      <c r="I899" s="19"/>
      <c r="J899" s="6" t="s">
        <v>138</v>
      </c>
      <c r="K899" s="6" t="s">
        <v>24</v>
      </c>
      <c r="L899" s="6" t="str">
        <f t="shared" si="18"/>
        <v>Abril</v>
      </c>
    </row>
    <row r="900" spans="1:12" ht="69.75" customHeight="1" x14ac:dyDescent="0.25">
      <c r="A900" s="19">
        <v>397</v>
      </c>
      <c r="B900" s="88" t="s">
        <v>24</v>
      </c>
      <c r="C900" s="19" t="s">
        <v>936</v>
      </c>
      <c r="D900" s="19" t="s">
        <v>926</v>
      </c>
      <c r="E900" s="19">
        <v>1</v>
      </c>
      <c r="F900" s="10">
        <v>486400</v>
      </c>
      <c r="G900" s="6" t="s">
        <v>214</v>
      </c>
      <c r="H900" s="6" t="s">
        <v>18</v>
      </c>
      <c r="I900" s="19"/>
      <c r="J900" s="6" t="s">
        <v>138</v>
      </c>
      <c r="K900" s="6" t="s">
        <v>24</v>
      </c>
      <c r="L900" s="6" t="str">
        <f t="shared" si="18"/>
        <v>Abril</v>
      </c>
    </row>
    <row r="901" spans="1:12" ht="84" customHeight="1" x14ac:dyDescent="0.25">
      <c r="A901" s="19">
        <v>398</v>
      </c>
      <c r="B901" s="88" t="s">
        <v>24</v>
      </c>
      <c r="C901" s="19" t="s">
        <v>937</v>
      </c>
      <c r="D901" s="19" t="s">
        <v>938</v>
      </c>
      <c r="E901" s="19">
        <v>1</v>
      </c>
      <c r="F901" s="10">
        <v>646400</v>
      </c>
      <c r="G901" s="6" t="s">
        <v>89</v>
      </c>
      <c r="H901" s="6" t="s">
        <v>18</v>
      </c>
      <c r="I901" s="19"/>
      <c r="J901" s="6" t="s">
        <v>138</v>
      </c>
      <c r="K901" s="6" t="s">
        <v>24</v>
      </c>
      <c r="L901" s="6" t="str">
        <f t="shared" si="18"/>
        <v>Janeiro</v>
      </c>
    </row>
    <row r="902" spans="1:12" ht="70.5" customHeight="1" x14ac:dyDescent="0.25">
      <c r="A902" s="19">
        <v>399</v>
      </c>
      <c r="B902" s="88" t="s">
        <v>24</v>
      </c>
      <c r="C902" s="19" t="s">
        <v>939</v>
      </c>
      <c r="D902" s="19" t="s">
        <v>938</v>
      </c>
      <c r="E902" s="19">
        <v>1</v>
      </c>
      <c r="F902" s="10">
        <v>806400</v>
      </c>
      <c r="G902" s="6" t="s">
        <v>89</v>
      </c>
      <c r="H902" s="6" t="s">
        <v>18</v>
      </c>
      <c r="I902" s="19"/>
      <c r="J902" s="6" t="s">
        <v>138</v>
      </c>
      <c r="K902" s="6" t="s">
        <v>24</v>
      </c>
      <c r="L902" s="6" t="str">
        <f t="shared" si="18"/>
        <v>Janeiro</v>
      </c>
    </row>
    <row r="903" spans="1:12" ht="83.25" customHeight="1" x14ac:dyDescent="0.25">
      <c r="A903" s="19">
        <v>400</v>
      </c>
      <c r="B903" s="125" t="s">
        <v>24</v>
      </c>
      <c r="C903" s="19" t="s">
        <v>940</v>
      </c>
      <c r="D903" s="19" t="s">
        <v>938</v>
      </c>
      <c r="E903" s="19">
        <v>1</v>
      </c>
      <c r="F903" s="10">
        <v>822400</v>
      </c>
      <c r="G903" s="19" t="s">
        <v>214</v>
      </c>
      <c r="H903" s="19" t="s">
        <v>18</v>
      </c>
      <c r="I903" s="19"/>
      <c r="J903" s="6" t="s">
        <v>138</v>
      </c>
      <c r="K903" s="6" t="s">
        <v>24</v>
      </c>
      <c r="L903" s="6" t="str">
        <f t="shared" si="18"/>
        <v>Abril</v>
      </c>
    </row>
    <row r="904" spans="1:12" ht="74.25" customHeight="1" x14ac:dyDescent="0.25">
      <c r="A904" s="19">
        <v>401</v>
      </c>
      <c r="B904" s="125" t="s">
        <v>24</v>
      </c>
      <c r="C904" s="19" t="s">
        <v>941</v>
      </c>
      <c r="D904" s="19" t="s">
        <v>938</v>
      </c>
      <c r="E904" s="19">
        <v>1</v>
      </c>
      <c r="F904" s="10">
        <v>182400</v>
      </c>
      <c r="G904" s="19" t="s">
        <v>214</v>
      </c>
      <c r="H904" s="19" t="s">
        <v>18</v>
      </c>
      <c r="I904" s="19"/>
      <c r="J904" s="6" t="s">
        <v>138</v>
      </c>
      <c r="K904" s="19" t="s">
        <v>24</v>
      </c>
      <c r="L904" s="19" t="str">
        <f t="shared" si="18"/>
        <v>Abril</v>
      </c>
    </row>
    <row r="905" spans="1:12" ht="79.5" customHeight="1" x14ac:dyDescent="0.25">
      <c r="A905" s="6">
        <v>402</v>
      </c>
      <c r="B905" s="88" t="s">
        <v>24</v>
      </c>
      <c r="C905" s="6" t="s">
        <v>942</v>
      </c>
      <c r="D905" s="6" t="s">
        <v>938</v>
      </c>
      <c r="E905" s="6">
        <v>1</v>
      </c>
      <c r="F905" s="91">
        <v>79360</v>
      </c>
      <c r="G905" s="6" t="s">
        <v>214</v>
      </c>
      <c r="H905" s="6" t="s">
        <v>18</v>
      </c>
      <c r="I905" s="6"/>
      <c r="J905" s="6" t="s">
        <v>138</v>
      </c>
      <c r="K905" s="6" t="s">
        <v>24</v>
      </c>
      <c r="L905" s="6" t="str">
        <f t="shared" si="18"/>
        <v>Abril</v>
      </c>
    </row>
    <row r="906" spans="1:12" ht="78.75" customHeight="1" x14ac:dyDescent="0.25">
      <c r="A906" s="19">
        <v>403</v>
      </c>
      <c r="B906" s="6" t="s">
        <v>24</v>
      </c>
      <c r="C906" s="6" t="s">
        <v>943</v>
      </c>
      <c r="D906" s="6" t="s">
        <v>938</v>
      </c>
      <c r="E906" s="6">
        <v>1</v>
      </c>
      <c r="F906" s="135">
        <v>380160</v>
      </c>
      <c r="G906" s="6" t="s">
        <v>214</v>
      </c>
      <c r="H906" s="6" t="s">
        <v>18</v>
      </c>
      <c r="I906" s="6"/>
      <c r="J906" s="6" t="s">
        <v>138</v>
      </c>
      <c r="K906" s="6" t="s">
        <v>24</v>
      </c>
      <c r="L906" s="6" t="str">
        <f t="shared" si="18"/>
        <v>Abril</v>
      </c>
    </row>
    <row r="907" spans="1:12" ht="83.25" customHeight="1" x14ac:dyDescent="0.25">
      <c r="A907" s="6">
        <v>404</v>
      </c>
      <c r="B907" s="6" t="s">
        <v>24</v>
      </c>
      <c r="C907" s="6" t="s">
        <v>944</v>
      </c>
      <c r="D907" s="6" t="s">
        <v>938</v>
      </c>
      <c r="E907" s="6">
        <v>1</v>
      </c>
      <c r="F907" s="91">
        <v>344320</v>
      </c>
      <c r="G907" s="6" t="s">
        <v>214</v>
      </c>
      <c r="H907" s="6" t="s">
        <v>18</v>
      </c>
      <c r="I907" s="6"/>
      <c r="J907" s="6" t="s">
        <v>138</v>
      </c>
      <c r="K907" s="6" t="s">
        <v>24</v>
      </c>
      <c r="L907" s="6" t="str">
        <f t="shared" si="18"/>
        <v>Abril</v>
      </c>
    </row>
    <row r="908" spans="1:12" ht="77.25" customHeight="1" x14ac:dyDescent="0.25">
      <c r="A908" s="6">
        <v>405</v>
      </c>
      <c r="B908" s="6" t="s">
        <v>24</v>
      </c>
      <c r="C908" s="6" t="s">
        <v>945</v>
      </c>
      <c r="D908" s="6" t="s">
        <v>938</v>
      </c>
      <c r="E908" s="6">
        <v>1</v>
      </c>
      <c r="F908" s="91">
        <v>75520</v>
      </c>
      <c r="G908" s="6" t="s">
        <v>214</v>
      </c>
      <c r="H908" s="6" t="s">
        <v>18</v>
      </c>
      <c r="I908" s="136"/>
      <c r="J908" s="6" t="s">
        <v>138</v>
      </c>
      <c r="K908" s="6" t="s">
        <v>24</v>
      </c>
      <c r="L908" s="6" t="str">
        <f t="shared" si="18"/>
        <v>Abril</v>
      </c>
    </row>
    <row r="909" spans="1:12" ht="75.75" customHeight="1" x14ac:dyDescent="0.25">
      <c r="A909" s="6">
        <v>406</v>
      </c>
      <c r="B909" s="88" t="s">
        <v>24</v>
      </c>
      <c r="C909" s="6" t="s">
        <v>946</v>
      </c>
      <c r="D909" s="6" t="s">
        <v>938</v>
      </c>
      <c r="E909" s="6">
        <v>1</v>
      </c>
      <c r="F909" s="91">
        <v>232000</v>
      </c>
      <c r="G909" s="6" t="s">
        <v>214</v>
      </c>
      <c r="H909" s="6" t="s">
        <v>18</v>
      </c>
      <c r="I909" s="136"/>
      <c r="J909" s="6" t="s">
        <v>138</v>
      </c>
      <c r="K909" s="6" t="s">
        <v>24</v>
      </c>
      <c r="L909" s="6" t="str">
        <f t="shared" si="18"/>
        <v>Abril</v>
      </c>
    </row>
    <row r="910" spans="1:12" ht="85.5" customHeight="1" x14ac:dyDescent="0.25">
      <c r="A910" s="6">
        <v>407</v>
      </c>
      <c r="B910" s="88" t="s">
        <v>24</v>
      </c>
      <c r="C910" s="6" t="s">
        <v>947</v>
      </c>
      <c r="D910" s="6" t="s">
        <v>938</v>
      </c>
      <c r="E910" s="88">
        <v>1</v>
      </c>
      <c r="F910" s="137">
        <v>587200</v>
      </c>
      <c r="G910" s="6" t="s">
        <v>214</v>
      </c>
      <c r="H910" s="6" t="s">
        <v>18</v>
      </c>
      <c r="I910" s="6"/>
      <c r="J910" s="6" t="s">
        <v>138</v>
      </c>
      <c r="K910" s="6" t="s">
        <v>24</v>
      </c>
      <c r="L910" s="6" t="str">
        <f t="shared" si="18"/>
        <v>Abril</v>
      </c>
    </row>
    <row r="911" spans="1:12" ht="75.75" customHeight="1" x14ac:dyDescent="0.25">
      <c r="A911" s="6">
        <v>408</v>
      </c>
      <c r="B911" s="88" t="s">
        <v>24</v>
      </c>
      <c r="C911" s="6" t="s">
        <v>948</v>
      </c>
      <c r="D911" s="6" t="s">
        <v>938</v>
      </c>
      <c r="E911" s="6">
        <v>1</v>
      </c>
      <c r="F911" s="91">
        <v>558400</v>
      </c>
      <c r="G911" s="6" t="s">
        <v>214</v>
      </c>
      <c r="H911" s="6" t="s">
        <v>18</v>
      </c>
      <c r="I911" s="136"/>
      <c r="J911" s="6" t="s">
        <v>138</v>
      </c>
      <c r="K911" s="6" t="s">
        <v>24</v>
      </c>
      <c r="L911" s="6" t="str">
        <f t="shared" si="18"/>
        <v>Abril</v>
      </c>
    </row>
    <row r="912" spans="1:12" ht="78.75" customHeight="1" x14ac:dyDescent="0.25">
      <c r="A912" s="6">
        <v>409</v>
      </c>
      <c r="B912" s="6" t="s">
        <v>24</v>
      </c>
      <c r="C912" s="6" t="s">
        <v>949</v>
      </c>
      <c r="D912" s="6" t="s">
        <v>938</v>
      </c>
      <c r="E912" s="88">
        <v>1</v>
      </c>
      <c r="F912" s="137">
        <v>1102400</v>
      </c>
      <c r="G912" s="6" t="s">
        <v>49</v>
      </c>
      <c r="H912" s="6" t="s">
        <v>18</v>
      </c>
      <c r="I912" s="6"/>
      <c r="J912" s="6" t="s">
        <v>138</v>
      </c>
      <c r="K912" s="6" t="s">
        <v>24</v>
      </c>
      <c r="L912" s="6" t="str">
        <f t="shared" ref="L912:L943" si="19">IF($G912="Janeiro","Dezembro",IF($G912="Fevereiro","Dezembro",IF($G912="Março","Janeiro",IF($G912="Abril","Janeiro",IF($G912="Maio","Fevereiro",IF($G912="Junho","Março",IF($G912="Julho","Abril",IF($G912="Agosto","Maio",IF($G912="Setembro","Junho",IF($G912="Outubro","Julho",IF($G912="Novembro","Agosto",IF($G912="Dezembro","Setembro","Erro"))))))))))))</f>
        <v>Julho</v>
      </c>
    </row>
    <row r="913" spans="1:12" ht="72" customHeight="1" x14ac:dyDescent="0.25">
      <c r="A913" s="6">
        <v>410</v>
      </c>
      <c r="B913" s="88" t="s">
        <v>32</v>
      </c>
      <c r="C913" s="6" t="s">
        <v>950</v>
      </c>
      <c r="D913" s="6" t="s">
        <v>938</v>
      </c>
      <c r="E913" s="6">
        <v>1</v>
      </c>
      <c r="F913" s="91">
        <v>1308800</v>
      </c>
      <c r="G913" s="6" t="s">
        <v>49</v>
      </c>
      <c r="H913" s="6" t="s">
        <v>18</v>
      </c>
      <c r="I913" s="136"/>
      <c r="J913" s="6" t="s">
        <v>138</v>
      </c>
      <c r="K913" s="6" t="s">
        <v>24</v>
      </c>
      <c r="L913" s="6" t="str">
        <f t="shared" si="19"/>
        <v>Julho</v>
      </c>
    </row>
    <row r="914" spans="1:12" ht="74.25" customHeight="1" x14ac:dyDescent="0.25">
      <c r="A914" s="6">
        <v>411</v>
      </c>
      <c r="B914" s="88" t="s">
        <v>24</v>
      </c>
      <c r="C914" s="6" t="s">
        <v>951</v>
      </c>
      <c r="D914" s="6" t="s">
        <v>938</v>
      </c>
      <c r="E914" s="6">
        <v>1</v>
      </c>
      <c r="F914" s="91">
        <v>650000</v>
      </c>
      <c r="G914" s="6" t="s">
        <v>49</v>
      </c>
      <c r="H914" s="6" t="s">
        <v>18</v>
      </c>
      <c r="I914" s="136"/>
      <c r="J914" s="6" t="s">
        <v>138</v>
      </c>
      <c r="K914" s="6" t="s">
        <v>24</v>
      </c>
      <c r="L914" s="6" t="str">
        <f t="shared" si="19"/>
        <v>Julho</v>
      </c>
    </row>
    <row r="915" spans="1:12" ht="71.25" customHeight="1" x14ac:dyDescent="0.25">
      <c r="A915" s="6">
        <v>412</v>
      </c>
      <c r="B915" s="88" t="s">
        <v>24</v>
      </c>
      <c r="C915" s="6" t="s">
        <v>952</v>
      </c>
      <c r="D915" s="6" t="s">
        <v>953</v>
      </c>
      <c r="E915" s="6">
        <v>1</v>
      </c>
      <c r="F915" s="91">
        <v>550000</v>
      </c>
      <c r="G915" s="6" t="s">
        <v>59</v>
      </c>
      <c r="H915" s="6" t="s">
        <v>18</v>
      </c>
      <c r="I915" s="136"/>
      <c r="J915" s="6" t="s">
        <v>138</v>
      </c>
      <c r="K915" s="6" t="s">
        <v>24</v>
      </c>
      <c r="L915" s="6" t="str">
        <f t="shared" si="19"/>
        <v>Maio</v>
      </c>
    </row>
    <row r="916" spans="1:12" ht="71.25" customHeight="1" x14ac:dyDescent="0.25">
      <c r="A916" s="19">
        <v>413</v>
      </c>
      <c r="B916" s="125" t="s">
        <v>24</v>
      </c>
      <c r="C916" s="19" t="s">
        <v>954</v>
      </c>
      <c r="D916" s="19" t="s">
        <v>955</v>
      </c>
      <c r="E916" s="19">
        <v>1</v>
      </c>
      <c r="F916" s="10">
        <v>384000</v>
      </c>
      <c r="G916" s="19" t="s">
        <v>59</v>
      </c>
      <c r="H916" s="19" t="s">
        <v>18</v>
      </c>
      <c r="I916" s="138"/>
      <c r="J916" s="6" t="s">
        <v>138</v>
      </c>
      <c r="K916" s="6" t="s">
        <v>24</v>
      </c>
      <c r="L916" s="6" t="str">
        <f t="shared" si="19"/>
        <v>Maio</v>
      </c>
    </row>
    <row r="917" spans="1:12" ht="94.5" customHeight="1" x14ac:dyDescent="0.25">
      <c r="A917" s="19">
        <v>414</v>
      </c>
      <c r="B917" s="125" t="s">
        <v>24</v>
      </c>
      <c r="C917" s="19" t="s">
        <v>956</v>
      </c>
      <c r="D917" s="19" t="s">
        <v>955</v>
      </c>
      <c r="E917" s="19">
        <v>1</v>
      </c>
      <c r="F917" s="10">
        <v>225000</v>
      </c>
      <c r="G917" s="19" t="s">
        <v>59</v>
      </c>
      <c r="H917" s="19" t="s">
        <v>18</v>
      </c>
      <c r="I917" s="138"/>
      <c r="J917" s="6" t="s">
        <v>138</v>
      </c>
      <c r="K917" s="6" t="s">
        <v>24</v>
      </c>
      <c r="L917" s="6" t="str">
        <f t="shared" si="19"/>
        <v>Maio</v>
      </c>
    </row>
    <row r="918" spans="1:12" ht="113.25" customHeight="1" x14ac:dyDescent="0.25">
      <c r="A918" s="19">
        <v>415</v>
      </c>
      <c r="B918" s="125" t="s">
        <v>24</v>
      </c>
      <c r="C918" s="19" t="s">
        <v>957</v>
      </c>
      <c r="D918" s="19" t="s">
        <v>955</v>
      </c>
      <c r="E918" s="19">
        <v>1</v>
      </c>
      <c r="F918" s="10">
        <v>1570000</v>
      </c>
      <c r="G918" s="19" t="s">
        <v>94</v>
      </c>
      <c r="H918" s="19" t="s">
        <v>18</v>
      </c>
      <c r="I918" s="138"/>
      <c r="J918" s="6" t="s">
        <v>138</v>
      </c>
      <c r="K918" s="6" t="s">
        <v>24</v>
      </c>
      <c r="L918" s="6" t="str">
        <f t="shared" si="19"/>
        <v>Junho</v>
      </c>
    </row>
    <row r="919" spans="1:12" ht="77.25" customHeight="1" x14ac:dyDescent="0.25">
      <c r="A919" s="19">
        <v>416</v>
      </c>
      <c r="B919" s="125" t="s">
        <v>24</v>
      </c>
      <c r="C919" s="19" t="s">
        <v>958</v>
      </c>
      <c r="D919" s="19" t="s">
        <v>955</v>
      </c>
      <c r="E919" s="19">
        <v>1</v>
      </c>
      <c r="F919" s="10">
        <v>1020000</v>
      </c>
      <c r="G919" s="19" t="s">
        <v>63</v>
      </c>
      <c r="H919" s="19" t="s">
        <v>18</v>
      </c>
      <c r="I919" s="138"/>
      <c r="J919" s="6" t="s">
        <v>138</v>
      </c>
      <c r="K919" s="6" t="s">
        <v>24</v>
      </c>
      <c r="L919" s="6" t="str">
        <f t="shared" si="19"/>
        <v>Agosto</v>
      </c>
    </row>
    <row r="920" spans="1:12" ht="82.5" customHeight="1" x14ac:dyDescent="0.25">
      <c r="A920" s="19">
        <v>417</v>
      </c>
      <c r="B920" s="125" t="s">
        <v>34</v>
      </c>
      <c r="C920" s="19" t="s">
        <v>959</v>
      </c>
      <c r="D920" s="19" t="s">
        <v>960</v>
      </c>
      <c r="E920" s="19">
        <v>1</v>
      </c>
      <c r="F920" s="10">
        <v>220000</v>
      </c>
      <c r="G920" s="19" t="s">
        <v>89</v>
      </c>
      <c r="H920" s="19" t="s">
        <v>31</v>
      </c>
      <c r="I920" s="138"/>
      <c r="J920" s="6" t="s">
        <v>138</v>
      </c>
      <c r="K920" s="6" t="s">
        <v>33</v>
      </c>
      <c r="L920" s="6" t="str">
        <f t="shared" si="19"/>
        <v>Janeiro</v>
      </c>
    </row>
    <row r="921" spans="1:12" ht="76.5" customHeight="1" x14ac:dyDescent="0.25">
      <c r="A921" s="19">
        <v>418</v>
      </c>
      <c r="B921" s="125" t="s">
        <v>34</v>
      </c>
      <c r="C921" s="19" t="s">
        <v>961</v>
      </c>
      <c r="D921" s="19" t="s">
        <v>960</v>
      </c>
      <c r="E921" s="19">
        <v>1</v>
      </c>
      <c r="F921" s="10">
        <v>250000</v>
      </c>
      <c r="G921" s="19" t="s">
        <v>41</v>
      </c>
      <c r="H921" s="19" t="s">
        <v>31</v>
      </c>
      <c r="I921" s="138"/>
      <c r="J921" s="6" t="s">
        <v>138</v>
      </c>
      <c r="K921" s="6" t="s">
        <v>33</v>
      </c>
      <c r="L921" s="6" t="str">
        <f t="shared" si="19"/>
        <v>Fevereiro</v>
      </c>
    </row>
    <row r="922" spans="1:12" ht="79.5" customHeight="1" x14ac:dyDescent="0.25">
      <c r="A922" s="19">
        <v>419</v>
      </c>
      <c r="B922" s="19" t="s">
        <v>26</v>
      </c>
      <c r="C922" s="19" t="s">
        <v>962</v>
      </c>
      <c r="D922" s="19" t="s">
        <v>963</v>
      </c>
      <c r="E922" s="19">
        <v>1</v>
      </c>
      <c r="F922" s="10">
        <v>350000</v>
      </c>
      <c r="G922" s="19" t="s">
        <v>45</v>
      </c>
      <c r="H922" s="19" t="s">
        <v>18</v>
      </c>
      <c r="I922" s="138"/>
      <c r="J922" s="6" t="s">
        <v>138</v>
      </c>
      <c r="K922" s="6" t="s">
        <v>33</v>
      </c>
      <c r="L922" s="6" t="str">
        <f t="shared" si="19"/>
        <v>Março</v>
      </c>
    </row>
    <row r="923" spans="1:12" ht="94.5" customHeight="1" x14ac:dyDescent="0.25">
      <c r="A923" s="19">
        <v>420</v>
      </c>
      <c r="B923" s="19" t="s">
        <v>33</v>
      </c>
      <c r="C923" s="19" t="s">
        <v>340</v>
      </c>
      <c r="D923" s="19" t="s">
        <v>339</v>
      </c>
      <c r="E923" s="19">
        <v>1</v>
      </c>
      <c r="F923" s="10">
        <v>50000</v>
      </c>
      <c r="G923" s="19" t="s">
        <v>132</v>
      </c>
      <c r="H923" s="19" t="s">
        <v>18</v>
      </c>
      <c r="I923" s="139"/>
      <c r="J923" s="6" t="s">
        <v>138</v>
      </c>
      <c r="K923" s="6" t="s">
        <v>33</v>
      </c>
      <c r="L923" s="6" t="str">
        <f t="shared" si="19"/>
        <v>Dezembro</v>
      </c>
    </row>
    <row r="924" spans="1:12" ht="165" customHeight="1" x14ac:dyDescent="0.25">
      <c r="A924" s="19">
        <v>421</v>
      </c>
      <c r="B924" s="19" t="s">
        <v>24</v>
      </c>
      <c r="C924" s="19" t="s">
        <v>964</v>
      </c>
      <c r="D924" s="19" t="s">
        <v>965</v>
      </c>
      <c r="E924" s="19">
        <v>1</v>
      </c>
      <c r="F924" s="10">
        <v>800000</v>
      </c>
      <c r="G924" s="19" t="s">
        <v>45</v>
      </c>
      <c r="H924" s="19" t="s">
        <v>31</v>
      </c>
      <c r="I924" s="138"/>
      <c r="J924" s="6" t="s">
        <v>138</v>
      </c>
      <c r="K924" s="6" t="s">
        <v>24</v>
      </c>
      <c r="L924" s="6" t="str">
        <f t="shared" si="19"/>
        <v>Março</v>
      </c>
    </row>
    <row r="925" spans="1:12" ht="99" customHeight="1" x14ac:dyDescent="0.25">
      <c r="A925" s="19">
        <v>422</v>
      </c>
      <c r="B925" s="19" t="s">
        <v>27</v>
      </c>
      <c r="C925" s="19" t="s">
        <v>966</v>
      </c>
      <c r="D925" s="19" t="s">
        <v>967</v>
      </c>
      <c r="E925" s="19">
        <v>1</v>
      </c>
      <c r="F925" s="10">
        <v>200000</v>
      </c>
      <c r="G925" s="19" t="s">
        <v>63</v>
      </c>
      <c r="H925" s="19" t="s">
        <v>31</v>
      </c>
      <c r="I925" s="138"/>
      <c r="J925" s="6" t="s">
        <v>138</v>
      </c>
      <c r="K925" s="6" t="s">
        <v>27</v>
      </c>
      <c r="L925" s="6" t="str">
        <f t="shared" si="19"/>
        <v>Agosto</v>
      </c>
    </row>
    <row r="926" spans="1:12" ht="69" customHeight="1" x14ac:dyDescent="0.25">
      <c r="A926" s="19">
        <v>423</v>
      </c>
      <c r="B926" s="19" t="s">
        <v>26</v>
      </c>
      <c r="C926" s="19" t="s">
        <v>968</v>
      </c>
      <c r="D926" s="19" t="s">
        <v>969</v>
      </c>
      <c r="E926" s="19">
        <v>1</v>
      </c>
      <c r="F926" s="10">
        <v>200000</v>
      </c>
      <c r="G926" s="19" t="s">
        <v>214</v>
      </c>
      <c r="H926" s="19" t="s">
        <v>18</v>
      </c>
      <c r="I926" s="138"/>
      <c r="J926" s="6" t="s">
        <v>138</v>
      </c>
      <c r="K926" s="6" t="s">
        <v>26</v>
      </c>
      <c r="L926" s="6" t="str">
        <f t="shared" si="19"/>
        <v>Abril</v>
      </c>
    </row>
    <row r="927" spans="1:12" ht="87" customHeight="1" x14ac:dyDescent="0.25">
      <c r="A927" s="85">
        <v>424</v>
      </c>
      <c r="B927" s="28" t="s">
        <v>27</v>
      </c>
      <c r="C927" s="85" t="s">
        <v>970</v>
      </c>
      <c r="D927" s="28" t="s">
        <v>971</v>
      </c>
      <c r="E927" s="85" t="s">
        <v>565</v>
      </c>
      <c r="F927" s="13">
        <v>65000</v>
      </c>
      <c r="G927" s="85" t="s">
        <v>17</v>
      </c>
      <c r="H927" s="85" t="s">
        <v>31</v>
      </c>
      <c r="I927" s="85"/>
      <c r="J927" s="85" t="s">
        <v>42</v>
      </c>
      <c r="K927" s="85" t="s">
        <v>27</v>
      </c>
      <c r="L927" s="14" t="str">
        <f t="shared" si="19"/>
        <v>Dezembro</v>
      </c>
    </row>
    <row r="928" spans="1:12" ht="72.75" customHeight="1" x14ac:dyDescent="0.25">
      <c r="A928" s="86"/>
      <c r="B928" s="28" t="s">
        <v>22</v>
      </c>
      <c r="C928" s="86"/>
      <c r="D928" s="28" t="s">
        <v>972</v>
      </c>
      <c r="E928" s="86"/>
      <c r="F928" s="13">
        <v>15000</v>
      </c>
      <c r="G928" s="86"/>
      <c r="H928" s="86"/>
      <c r="I928" s="86"/>
      <c r="J928" s="86"/>
      <c r="K928" s="86"/>
      <c r="L928" s="15"/>
    </row>
    <row r="929" spans="1:12" ht="69.75" customHeight="1" x14ac:dyDescent="0.25">
      <c r="A929" s="87"/>
      <c r="B929" s="28" t="s">
        <v>26</v>
      </c>
      <c r="C929" s="87"/>
      <c r="D929" s="28" t="s">
        <v>973</v>
      </c>
      <c r="E929" s="87"/>
      <c r="F929" s="13">
        <v>65000</v>
      </c>
      <c r="G929" s="87"/>
      <c r="H929" s="87"/>
      <c r="I929" s="87"/>
      <c r="J929" s="87"/>
      <c r="K929" s="87"/>
      <c r="L929" s="16"/>
    </row>
    <row r="930" spans="1:12" ht="51.75" customHeight="1" x14ac:dyDescent="0.25">
      <c r="A930" s="85">
        <v>425</v>
      </c>
      <c r="B930" s="28" t="s">
        <v>33</v>
      </c>
      <c r="C930" s="85" t="s">
        <v>974</v>
      </c>
      <c r="D930" s="28" t="s">
        <v>975</v>
      </c>
      <c r="E930" s="28" t="s">
        <v>976</v>
      </c>
      <c r="F930" s="13">
        <v>260000</v>
      </c>
      <c r="G930" s="28" t="s">
        <v>132</v>
      </c>
      <c r="H930" s="28" t="s">
        <v>31</v>
      </c>
      <c r="I930" s="28"/>
      <c r="J930" s="12" t="s">
        <v>133</v>
      </c>
      <c r="K930" s="12" t="s">
        <v>33</v>
      </c>
      <c r="L930" s="12" t="str">
        <f t="shared" si="19"/>
        <v>Dezembro</v>
      </c>
    </row>
    <row r="931" spans="1:12" ht="159.75" customHeight="1" x14ac:dyDescent="0.25">
      <c r="A931" s="87"/>
      <c r="B931" s="28" t="s">
        <v>34</v>
      </c>
      <c r="C931" s="87"/>
      <c r="D931" s="28" t="s">
        <v>977</v>
      </c>
      <c r="E931" s="28">
        <v>1</v>
      </c>
      <c r="F931" s="13">
        <v>40000</v>
      </c>
      <c r="G931" s="28" t="s">
        <v>49</v>
      </c>
      <c r="H931" s="28" t="s">
        <v>31</v>
      </c>
      <c r="I931" s="28"/>
      <c r="J931" s="12" t="s">
        <v>56</v>
      </c>
      <c r="K931" s="12" t="s">
        <v>34</v>
      </c>
      <c r="L931" s="12" t="str">
        <f t="shared" si="19"/>
        <v>Julho</v>
      </c>
    </row>
    <row r="932" spans="1:12" ht="155.25" customHeight="1" x14ac:dyDescent="0.25">
      <c r="A932" s="28">
        <v>426</v>
      </c>
      <c r="B932" s="28" t="s">
        <v>28</v>
      </c>
      <c r="C932" s="28" t="s">
        <v>978</v>
      </c>
      <c r="D932" s="28" t="s">
        <v>979</v>
      </c>
      <c r="E932" s="28">
        <v>1</v>
      </c>
      <c r="F932" s="13">
        <v>116500</v>
      </c>
      <c r="G932" s="28" t="s">
        <v>17</v>
      </c>
      <c r="H932" s="28" t="s">
        <v>31</v>
      </c>
      <c r="I932" s="28"/>
      <c r="J932" s="12" t="s">
        <v>56</v>
      </c>
      <c r="K932" s="12" t="s">
        <v>28</v>
      </c>
      <c r="L932" s="12" t="str">
        <f t="shared" si="19"/>
        <v>Dezembro</v>
      </c>
    </row>
    <row r="933" spans="1:12" ht="96.75" customHeight="1" x14ac:dyDescent="0.25">
      <c r="A933" s="28">
        <v>427</v>
      </c>
      <c r="B933" s="28" t="s">
        <v>25</v>
      </c>
      <c r="C933" s="28" t="s">
        <v>980</v>
      </c>
      <c r="D933" s="28" t="s">
        <v>981</v>
      </c>
      <c r="E933" s="28">
        <v>4</v>
      </c>
      <c r="F933" s="13">
        <v>20000</v>
      </c>
      <c r="G933" s="28" t="s">
        <v>17</v>
      </c>
      <c r="H933" s="28" t="s">
        <v>18</v>
      </c>
      <c r="I933" s="28"/>
      <c r="J933" s="12" t="s">
        <v>95</v>
      </c>
      <c r="K933" s="12" t="s">
        <v>25</v>
      </c>
      <c r="L933" s="12" t="str">
        <f t="shared" si="19"/>
        <v>Dezembro</v>
      </c>
    </row>
    <row r="934" spans="1:12" ht="137.25" customHeight="1" x14ac:dyDescent="0.25">
      <c r="A934" s="28">
        <v>428</v>
      </c>
      <c r="B934" s="28" t="s">
        <v>32</v>
      </c>
      <c r="C934" s="28" t="s">
        <v>982</v>
      </c>
      <c r="D934" s="28" t="s">
        <v>983</v>
      </c>
      <c r="E934" s="28">
        <v>1</v>
      </c>
      <c r="F934" s="13">
        <v>242000</v>
      </c>
      <c r="G934" s="28" t="s">
        <v>17</v>
      </c>
      <c r="H934" s="28" t="s">
        <v>31</v>
      </c>
      <c r="I934" s="28"/>
      <c r="J934" s="12" t="s">
        <v>90</v>
      </c>
      <c r="K934" s="12" t="s">
        <v>32</v>
      </c>
      <c r="L934" s="12" t="str">
        <f t="shared" si="19"/>
        <v>Dezembro</v>
      </c>
    </row>
    <row r="935" spans="1:12" ht="126.75" customHeight="1" x14ac:dyDescent="0.25">
      <c r="A935" s="28">
        <v>429</v>
      </c>
      <c r="B935" s="28" t="s">
        <v>24</v>
      </c>
      <c r="C935" s="28" t="s">
        <v>984</v>
      </c>
      <c r="D935" s="28" t="s">
        <v>985</v>
      </c>
      <c r="E935" s="28">
        <v>1</v>
      </c>
      <c r="F935" s="13">
        <v>118177.13</v>
      </c>
      <c r="G935" s="28" t="s">
        <v>207</v>
      </c>
      <c r="H935" s="28" t="s">
        <v>31</v>
      </c>
      <c r="I935" s="28"/>
      <c r="J935" s="12" t="s">
        <v>138</v>
      </c>
      <c r="K935" s="12" t="s">
        <v>24</v>
      </c>
      <c r="L935" s="12" t="str">
        <f t="shared" si="19"/>
        <v>Setembro</v>
      </c>
    </row>
    <row r="936" spans="1:12" ht="78.75" customHeight="1" x14ac:dyDescent="0.25">
      <c r="A936" s="28">
        <v>430</v>
      </c>
      <c r="B936" s="28" t="s">
        <v>28</v>
      </c>
      <c r="C936" s="28" t="s">
        <v>986</v>
      </c>
      <c r="D936" s="28" t="s">
        <v>987</v>
      </c>
      <c r="E936" s="28">
        <v>1</v>
      </c>
      <c r="F936" s="13">
        <v>15580.58</v>
      </c>
      <c r="G936" s="28" t="s">
        <v>17</v>
      </c>
      <c r="H936" s="28" t="s">
        <v>31</v>
      </c>
      <c r="I936" s="28"/>
      <c r="J936" s="12" t="s">
        <v>138</v>
      </c>
      <c r="K936" s="12" t="s">
        <v>28</v>
      </c>
      <c r="L936" s="12" t="str">
        <f t="shared" si="19"/>
        <v>Dezembro</v>
      </c>
    </row>
    <row r="937" spans="1:12" ht="117" customHeight="1" x14ac:dyDescent="0.25">
      <c r="A937" s="28">
        <v>431</v>
      </c>
      <c r="B937" s="28" t="s">
        <v>32</v>
      </c>
      <c r="C937" s="28" t="s">
        <v>988</v>
      </c>
      <c r="D937" s="28" t="s">
        <v>989</v>
      </c>
      <c r="E937" s="28">
        <v>1</v>
      </c>
      <c r="F937" s="13">
        <v>923682.97</v>
      </c>
      <c r="G937" s="28" t="s">
        <v>132</v>
      </c>
      <c r="H937" s="28" t="s">
        <v>31</v>
      </c>
      <c r="I937" s="28"/>
      <c r="J937" s="12" t="s">
        <v>138</v>
      </c>
      <c r="K937" s="12" t="s">
        <v>24</v>
      </c>
      <c r="L937" s="12" t="str">
        <f t="shared" si="19"/>
        <v>Dezembro</v>
      </c>
    </row>
    <row r="938" spans="1:12" ht="60.75" customHeight="1" x14ac:dyDescent="0.25">
      <c r="A938" s="28">
        <v>432</v>
      </c>
      <c r="B938" s="28" t="s">
        <v>26</v>
      </c>
      <c r="C938" s="28" t="s">
        <v>990</v>
      </c>
      <c r="D938" s="28" t="s">
        <v>991</v>
      </c>
      <c r="E938" s="28">
        <v>35</v>
      </c>
      <c r="F938" s="13">
        <v>512000</v>
      </c>
      <c r="G938" s="28" t="s">
        <v>132</v>
      </c>
      <c r="H938" s="28" t="s">
        <v>31</v>
      </c>
      <c r="I938" s="28"/>
      <c r="J938" s="12" t="s">
        <v>95</v>
      </c>
      <c r="K938" s="12" t="s">
        <v>26</v>
      </c>
      <c r="L938" s="12" t="str">
        <f t="shared" si="19"/>
        <v>Dezembro</v>
      </c>
    </row>
    <row r="939" spans="1:12" ht="176.25" customHeight="1" x14ac:dyDescent="0.25">
      <c r="A939" s="28">
        <v>433</v>
      </c>
      <c r="B939" s="28" t="s">
        <v>26</v>
      </c>
      <c r="C939" s="28" t="s">
        <v>992</v>
      </c>
      <c r="D939" s="28" t="s">
        <v>993</v>
      </c>
      <c r="E939" s="28">
        <v>1</v>
      </c>
      <c r="F939" s="13">
        <v>180000</v>
      </c>
      <c r="G939" s="28" t="s">
        <v>17</v>
      </c>
      <c r="H939" s="28" t="s">
        <v>31</v>
      </c>
      <c r="I939" s="28"/>
      <c r="J939" s="12" t="s">
        <v>56</v>
      </c>
      <c r="K939" s="12" t="s">
        <v>26</v>
      </c>
      <c r="L939" s="12" t="str">
        <f t="shared" si="19"/>
        <v>Dezembro</v>
      </c>
    </row>
    <row r="940" spans="1:12" ht="160.5" customHeight="1" x14ac:dyDescent="0.25">
      <c r="A940" s="28">
        <v>434</v>
      </c>
      <c r="B940" s="28" t="s">
        <v>26</v>
      </c>
      <c r="C940" s="28" t="s">
        <v>994</v>
      </c>
      <c r="D940" s="28" t="s">
        <v>995</v>
      </c>
      <c r="E940" s="28">
        <v>1</v>
      </c>
      <c r="F940" s="13">
        <v>61891.7</v>
      </c>
      <c r="G940" s="28" t="s">
        <v>17</v>
      </c>
      <c r="H940" s="28" t="s">
        <v>31</v>
      </c>
      <c r="I940" s="28"/>
      <c r="J940" s="12" t="s">
        <v>56</v>
      </c>
      <c r="K940" s="12" t="s">
        <v>26</v>
      </c>
      <c r="L940" s="12" t="str">
        <f t="shared" si="19"/>
        <v>Dezembro</v>
      </c>
    </row>
    <row r="941" spans="1:12" ht="56.25" customHeight="1" x14ac:dyDescent="0.25">
      <c r="A941" s="28">
        <v>435</v>
      </c>
      <c r="B941" s="28" t="s">
        <v>21</v>
      </c>
      <c r="C941" s="28" t="s">
        <v>996</v>
      </c>
      <c r="D941" s="28" t="s">
        <v>997</v>
      </c>
      <c r="E941" s="28">
        <v>1</v>
      </c>
      <c r="F941" s="13">
        <v>9066.4</v>
      </c>
      <c r="G941" s="28" t="s">
        <v>89</v>
      </c>
      <c r="H941" s="28" t="s">
        <v>31</v>
      </c>
      <c r="I941" s="28"/>
      <c r="J941" s="12" t="s">
        <v>138</v>
      </c>
      <c r="K941" s="12" t="s">
        <v>21</v>
      </c>
      <c r="L941" s="12" t="str">
        <f t="shared" si="19"/>
        <v>Janeiro</v>
      </c>
    </row>
    <row r="942" spans="1:12" ht="45.75" customHeight="1" x14ac:dyDescent="0.25">
      <c r="A942" s="28">
        <v>436</v>
      </c>
      <c r="B942" s="28" t="s">
        <v>28</v>
      </c>
      <c r="C942" s="28" t="s">
        <v>998</v>
      </c>
      <c r="D942" s="28" t="s">
        <v>999</v>
      </c>
      <c r="E942" s="28">
        <v>12</v>
      </c>
      <c r="F942" s="13">
        <v>36000</v>
      </c>
      <c r="G942" s="28" t="s">
        <v>207</v>
      </c>
      <c r="H942" s="28" t="s">
        <v>31</v>
      </c>
      <c r="I942" s="28"/>
      <c r="J942" s="12" t="s">
        <v>90</v>
      </c>
      <c r="K942" s="12" t="s">
        <v>21</v>
      </c>
      <c r="L942" s="12" t="str">
        <f t="shared" si="19"/>
        <v>Setembro</v>
      </c>
    </row>
    <row r="943" spans="1:12" ht="60.75" customHeight="1" x14ac:dyDescent="0.25">
      <c r="A943" s="140">
        <v>437</v>
      </c>
      <c r="B943" s="140" t="s">
        <v>32</v>
      </c>
      <c r="C943" s="140" t="s">
        <v>1000</v>
      </c>
      <c r="D943" s="140" t="s">
        <v>1001</v>
      </c>
      <c r="E943" s="140">
        <v>1200</v>
      </c>
      <c r="F943" s="141">
        <v>110000</v>
      </c>
      <c r="G943" s="140" t="s">
        <v>89</v>
      </c>
      <c r="H943" s="140" t="s">
        <v>31</v>
      </c>
      <c r="I943" s="140"/>
      <c r="J943" s="142" t="s">
        <v>133</v>
      </c>
      <c r="K943" s="142" t="s">
        <v>32</v>
      </c>
      <c r="L943" s="142" t="str">
        <f t="shared" si="19"/>
        <v>Janeiro</v>
      </c>
    </row>
    <row r="944" spans="1:12" ht="94.5" customHeight="1" x14ac:dyDescent="0.25">
      <c r="A944" s="28">
        <v>438</v>
      </c>
      <c r="B944" s="28" t="s">
        <v>27</v>
      </c>
      <c r="C944" s="28" t="s">
        <v>1002</v>
      </c>
      <c r="D944" s="28" t="s">
        <v>1003</v>
      </c>
      <c r="E944" s="28" t="s">
        <v>48</v>
      </c>
      <c r="F944" s="143">
        <v>30000</v>
      </c>
      <c r="G944" s="28" t="s">
        <v>89</v>
      </c>
      <c r="H944" s="28" t="s">
        <v>31</v>
      </c>
      <c r="I944" s="28"/>
      <c r="J944" s="12" t="s">
        <v>138</v>
      </c>
      <c r="K944" s="12" t="s">
        <v>27</v>
      </c>
      <c r="L944" s="12" t="str">
        <f>IF($G944="Janeiro","Dezembro",IF($G944="Fevereiro","Dezembro",IF($G944="Março","Janeiro",IF($G944="Abril","Janeiro",IF($G944="Maio","Fevereiro",IF($G944="Junho","Março",IF($G944="Julho","Abril",IF($G944="Agosto","Maio",IF($G944="Setembro","Junho",IF($G944="Outubro","Julho",IF($G944="Novembro","Agosto",IF($G944="Dezembro","Setembro","Erro"))))))))))))</f>
        <v>Janeiro</v>
      </c>
    </row>
    <row r="945" spans="1:12" ht="108" customHeight="1" x14ac:dyDescent="0.25">
      <c r="A945" s="28">
        <v>439</v>
      </c>
      <c r="B945" s="28" t="s">
        <v>28</v>
      </c>
      <c r="C945" s="28" t="s">
        <v>1004</v>
      </c>
      <c r="D945" s="28" t="s">
        <v>1005</v>
      </c>
      <c r="E945" s="28" t="s">
        <v>1006</v>
      </c>
      <c r="F945" s="143">
        <v>6399.96</v>
      </c>
      <c r="G945" s="28" t="s">
        <v>132</v>
      </c>
      <c r="H945" s="28" t="s">
        <v>18</v>
      </c>
      <c r="I945" s="28"/>
      <c r="J945" s="12" t="s">
        <v>95</v>
      </c>
      <c r="K945" s="12" t="s">
        <v>28</v>
      </c>
      <c r="L945" s="12" t="str">
        <f t="shared" ref="L945:L987" si="20">IF($G945="Janeiro","Dezembro",IF($G945="Fevereiro","Dezembro",IF($G945="Março","Janeiro",IF($G945="Abril","Janeiro",IF($G945="Maio","Fevereiro",IF($G945="Junho","Março",IF($G945="Julho","Abril",IF($G945="Agosto","Maio",IF($G945="Setembro","Junho",IF($G945="Outubro","Julho",IF($G945="Novembro","Agosto",IF($G945="Dezembro","Setembro","Erro"))))))))))))</f>
        <v>Dezembro</v>
      </c>
    </row>
    <row r="946" spans="1:12" ht="87" customHeight="1" x14ac:dyDescent="0.25">
      <c r="A946" s="28">
        <v>440</v>
      </c>
      <c r="B946" s="28" t="s">
        <v>27</v>
      </c>
      <c r="C946" s="28" t="s">
        <v>1007</v>
      </c>
      <c r="D946" s="28" t="s">
        <v>1008</v>
      </c>
      <c r="E946" s="28" t="s">
        <v>565</v>
      </c>
      <c r="F946" s="144">
        <v>1763770</v>
      </c>
      <c r="G946" s="28" t="s">
        <v>132</v>
      </c>
      <c r="H946" s="28" t="s">
        <v>31</v>
      </c>
      <c r="I946" s="28"/>
      <c r="J946" s="12" t="s">
        <v>42</v>
      </c>
      <c r="K946" s="12" t="s">
        <v>27</v>
      </c>
      <c r="L946" s="12" t="str">
        <f t="shared" si="20"/>
        <v>Dezembro</v>
      </c>
    </row>
    <row r="947" spans="1:12" ht="119.25" customHeight="1" x14ac:dyDescent="0.25">
      <c r="A947" s="28">
        <v>441</v>
      </c>
      <c r="B947" s="28" t="s">
        <v>34</v>
      </c>
      <c r="C947" s="28" t="s">
        <v>1009</v>
      </c>
      <c r="D947" s="28" t="s">
        <v>1010</v>
      </c>
      <c r="E947" s="28">
        <v>6</v>
      </c>
      <c r="F947" s="143">
        <v>68460</v>
      </c>
      <c r="G947" s="28" t="s">
        <v>63</v>
      </c>
      <c r="H947" s="28" t="s">
        <v>31</v>
      </c>
      <c r="I947" s="28"/>
      <c r="J947" s="12" t="s">
        <v>95</v>
      </c>
      <c r="K947" s="12" t="s">
        <v>34</v>
      </c>
      <c r="L947" s="12" t="str">
        <f t="shared" si="20"/>
        <v>Agosto</v>
      </c>
    </row>
    <row r="948" spans="1:12" ht="54" customHeight="1" x14ac:dyDescent="0.25">
      <c r="A948" s="28">
        <v>442</v>
      </c>
      <c r="B948" s="28" t="s">
        <v>22</v>
      </c>
      <c r="C948" s="28" t="s">
        <v>1011</v>
      </c>
      <c r="D948" s="28" t="s">
        <v>1012</v>
      </c>
      <c r="E948" s="28">
        <v>1</v>
      </c>
      <c r="F948" s="143">
        <v>2500</v>
      </c>
      <c r="G948" s="28" t="s">
        <v>132</v>
      </c>
      <c r="H948" s="28" t="s">
        <v>31</v>
      </c>
      <c r="I948" s="28"/>
      <c r="J948" s="12" t="s">
        <v>95</v>
      </c>
      <c r="K948" s="12" t="s">
        <v>22</v>
      </c>
      <c r="L948" s="12" t="str">
        <f t="shared" si="20"/>
        <v>Dezembro</v>
      </c>
    </row>
    <row r="949" spans="1:12" ht="63.75" customHeight="1" x14ac:dyDescent="0.25">
      <c r="A949" s="28">
        <v>443</v>
      </c>
      <c r="B949" s="28" t="s">
        <v>22</v>
      </c>
      <c r="C949" s="28" t="s">
        <v>1013</v>
      </c>
      <c r="D949" s="28" t="s">
        <v>1014</v>
      </c>
      <c r="E949" s="28">
        <v>1</v>
      </c>
      <c r="F949" s="143">
        <v>37650</v>
      </c>
      <c r="G949" s="28" t="s">
        <v>89</v>
      </c>
      <c r="H949" s="28" t="s">
        <v>18</v>
      </c>
      <c r="I949" s="28"/>
      <c r="J949" s="12" t="s">
        <v>56</v>
      </c>
      <c r="K949" s="12" t="s">
        <v>22</v>
      </c>
      <c r="L949" s="12" t="str">
        <f t="shared" si="20"/>
        <v>Janeiro</v>
      </c>
    </row>
    <row r="950" spans="1:12" ht="65.25" customHeight="1" x14ac:dyDescent="0.25">
      <c r="A950" s="85">
        <v>444</v>
      </c>
      <c r="B950" s="28" t="s">
        <v>27</v>
      </c>
      <c r="C950" s="85" t="s">
        <v>1015</v>
      </c>
      <c r="D950" s="28" t="s">
        <v>1016</v>
      </c>
      <c r="E950" s="28">
        <v>90</v>
      </c>
      <c r="F950" s="143">
        <v>17000</v>
      </c>
      <c r="G950" s="85" t="s">
        <v>214</v>
      </c>
      <c r="H950" s="85" t="s">
        <v>31</v>
      </c>
      <c r="I950" s="85"/>
      <c r="J950" s="85" t="s">
        <v>42</v>
      </c>
      <c r="K950" s="85" t="s">
        <v>27</v>
      </c>
      <c r="L950" s="85" t="str">
        <f t="shared" si="20"/>
        <v>Abril</v>
      </c>
    </row>
    <row r="951" spans="1:12" ht="27.75" customHeight="1" x14ac:dyDescent="0.25">
      <c r="A951" s="86"/>
      <c r="B951" s="28" t="s">
        <v>28</v>
      </c>
      <c r="C951" s="86"/>
      <c r="D951" s="85" t="s">
        <v>1017</v>
      </c>
      <c r="E951" s="28">
        <v>40</v>
      </c>
      <c r="F951" s="143">
        <v>6010</v>
      </c>
      <c r="G951" s="86"/>
      <c r="H951" s="86"/>
      <c r="I951" s="86"/>
      <c r="J951" s="86"/>
      <c r="K951" s="86"/>
      <c r="L951" s="86"/>
    </row>
    <row r="952" spans="1:12" ht="27.75" customHeight="1" x14ac:dyDescent="0.25">
      <c r="A952" s="86"/>
      <c r="B952" s="28" t="s">
        <v>33</v>
      </c>
      <c r="C952" s="86"/>
      <c r="D952" s="86"/>
      <c r="E952" s="28">
        <v>1</v>
      </c>
      <c r="F952" s="143">
        <v>150.25</v>
      </c>
      <c r="G952" s="86"/>
      <c r="H952" s="86"/>
      <c r="I952" s="86"/>
      <c r="J952" s="86"/>
      <c r="K952" s="86"/>
      <c r="L952" s="86"/>
    </row>
    <row r="953" spans="1:12" ht="27.75" customHeight="1" x14ac:dyDescent="0.25">
      <c r="A953" s="86"/>
      <c r="B953" s="28" t="s">
        <v>13</v>
      </c>
      <c r="C953" s="86"/>
      <c r="D953" s="86"/>
      <c r="E953" s="28">
        <v>2</v>
      </c>
      <c r="F953" s="143">
        <v>1215.7</v>
      </c>
      <c r="G953" s="86"/>
      <c r="H953" s="86"/>
      <c r="I953" s="86"/>
      <c r="J953" s="86"/>
      <c r="K953" s="86"/>
      <c r="L953" s="86"/>
    </row>
    <row r="954" spans="1:12" ht="25.5" customHeight="1" x14ac:dyDescent="0.25">
      <c r="A954" s="86"/>
      <c r="B954" s="28" t="s">
        <v>25</v>
      </c>
      <c r="C954" s="86"/>
      <c r="D954" s="86"/>
      <c r="E954" s="28">
        <v>3</v>
      </c>
      <c r="F954" s="143">
        <v>1823.55</v>
      </c>
      <c r="G954" s="86"/>
      <c r="H954" s="86"/>
      <c r="I954" s="86"/>
      <c r="J954" s="86"/>
      <c r="K954" s="86"/>
      <c r="L954" s="86"/>
    </row>
    <row r="955" spans="1:12" ht="33" customHeight="1" x14ac:dyDescent="0.25">
      <c r="A955" s="87"/>
      <c r="B955" s="28" t="s">
        <v>23</v>
      </c>
      <c r="C955" s="87"/>
      <c r="D955" s="87"/>
      <c r="E955" s="28">
        <v>10</v>
      </c>
      <c r="F955" s="143">
        <v>1516.2</v>
      </c>
      <c r="G955" s="87"/>
      <c r="H955" s="87"/>
      <c r="I955" s="87"/>
      <c r="J955" s="87"/>
      <c r="K955" s="87"/>
      <c r="L955" s="87"/>
    </row>
    <row r="956" spans="1:12" ht="156" customHeight="1" x14ac:dyDescent="0.25">
      <c r="A956" s="28">
        <v>445</v>
      </c>
      <c r="B956" s="28" t="s">
        <v>24</v>
      </c>
      <c r="C956" s="28" t="s">
        <v>1018</v>
      </c>
      <c r="D956" s="28" t="s">
        <v>1019</v>
      </c>
      <c r="E956" s="28">
        <v>1</v>
      </c>
      <c r="F956" s="143">
        <v>322866.53000000003</v>
      </c>
      <c r="G956" s="28" t="s">
        <v>41</v>
      </c>
      <c r="H956" s="28" t="s">
        <v>31</v>
      </c>
      <c r="I956" s="28"/>
      <c r="J956" s="12" t="s">
        <v>138</v>
      </c>
      <c r="K956" s="12" t="s">
        <v>24</v>
      </c>
      <c r="L956" s="12" t="str">
        <f t="shared" si="20"/>
        <v>Fevereiro</v>
      </c>
    </row>
    <row r="957" spans="1:12" ht="162.75" customHeight="1" x14ac:dyDescent="0.25">
      <c r="A957" s="28">
        <v>446</v>
      </c>
      <c r="B957" s="28" t="s">
        <v>13</v>
      </c>
      <c r="C957" s="28" t="s">
        <v>1020</v>
      </c>
      <c r="D957" s="28" t="s">
        <v>1021</v>
      </c>
      <c r="E957" s="28">
        <v>1</v>
      </c>
      <c r="F957" s="143">
        <v>0</v>
      </c>
      <c r="G957" s="28" t="s">
        <v>132</v>
      </c>
      <c r="H957" s="28" t="s">
        <v>31</v>
      </c>
      <c r="I957" s="28"/>
      <c r="J957" s="12" t="s">
        <v>56</v>
      </c>
      <c r="K957" s="12" t="s">
        <v>13</v>
      </c>
      <c r="L957" s="12" t="str">
        <f t="shared" si="20"/>
        <v>Dezembro</v>
      </c>
    </row>
    <row r="958" spans="1:12" ht="162.75" customHeight="1" x14ac:dyDescent="0.25">
      <c r="A958" s="28">
        <v>447</v>
      </c>
      <c r="B958" s="28" t="s">
        <v>33</v>
      </c>
      <c r="C958" s="28" t="s">
        <v>1022</v>
      </c>
      <c r="D958" s="28" t="s">
        <v>1023</v>
      </c>
      <c r="E958" s="28">
        <v>1</v>
      </c>
      <c r="F958" s="143">
        <v>100000</v>
      </c>
      <c r="G958" s="28" t="s">
        <v>89</v>
      </c>
      <c r="H958" s="28" t="s">
        <v>31</v>
      </c>
      <c r="I958" s="28"/>
      <c r="J958" s="12" t="s">
        <v>90</v>
      </c>
      <c r="K958" s="12" t="s">
        <v>33</v>
      </c>
      <c r="L958" s="12" t="str">
        <f t="shared" si="20"/>
        <v>Janeiro</v>
      </c>
    </row>
    <row r="959" spans="1:12" ht="59.25" customHeight="1" x14ac:dyDescent="0.25">
      <c r="A959" s="28">
        <v>448</v>
      </c>
      <c r="B959" s="28" t="s">
        <v>13</v>
      </c>
      <c r="C959" s="28" t="s">
        <v>1024</v>
      </c>
      <c r="D959" s="28" t="s">
        <v>1025</v>
      </c>
      <c r="E959" s="28">
        <v>9</v>
      </c>
      <c r="F959" s="143">
        <v>100000</v>
      </c>
      <c r="G959" s="28" t="s">
        <v>89</v>
      </c>
      <c r="H959" s="28" t="s">
        <v>18</v>
      </c>
      <c r="I959" s="28"/>
      <c r="J959" s="12" t="s">
        <v>56</v>
      </c>
      <c r="K959" s="12" t="s">
        <v>13</v>
      </c>
      <c r="L959" s="12" t="str">
        <f t="shared" si="20"/>
        <v>Janeiro</v>
      </c>
    </row>
    <row r="960" spans="1:12" ht="87" customHeight="1" x14ac:dyDescent="0.25">
      <c r="A960" s="28">
        <v>449</v>
      </c>
      <c r="B960" s="28" t="s">
        <v>28</v>
      </c>
      <c r="C960" s="28" t="s">
        <v>1026</v>
      </c>
      <c r="D960" s="28" t="s">
        <v>1027</v>
      </c>
      <c r="E960" s="28">
        <v>1</v>
      </c>
      <c r="F960" s="143">
        <v>5326268</v>
      </c>
      <c r="G960" s="28" t="s">
        <v>89</v>
      </c>
      <c r="H960" s="28" t="s">
        <v>31</v>
      </c>
      <c r="I960" s="28"/>
      <c r="J960" s="12" t="s">
        <v>95</v>
      </c>
      <c r="K960" s="12" t="s">
        <v>28</v>
      </c>
      <c r="L960" s="12" t="str">
        <f t="shared" si="20"/>
        <v>Janeiro</v>
      </c>
    </row>
    <row r="961" spans="1:12" ht="129" customHeight="1" x14ac:dyDescent="0.25">
      <c r="A961" s="28">
        <v>450</v>
      </c>
      <c r="B961" s="28" t="s">
        <v>33</v>
      </c>
      <c r="C961" s="28" t="s">
        <v>1028</v>
      </c>
      <c r="D961" s="28" t="s">
        <v>1029</v>
      </c>
      <c r="E961" s="28">
        <v>1</v>
      </c>
      <c r="F961" s="143">
        <v>248000</v>
      </c>
      <c r="G961" s="28" t="s">
        <v>89</v>
      </c>
      <c r="H961" s="28" t="s">
        <v>31</v>
      </c>
      <c r="I961" s="28"/>
      <c r="J961" s="12" t="s">
        <v>56</v>
      </c>
      <c r="K961" s="12" t="s">
        <v>33</v>
      </c>
      <c r="L961" s="12" t="str">
        <f t="shared" si="20"/>
        <v>Janeiro</v>
      </c>
    </row>
    <row r="962" spans="1:12" ht="173.25" customHeight="1" x14ac:dyDescent="0.25">
      <c r="A962" s="28">
        <v>451</v>
      </c>
      <c r="B962" s="28" t="s">
        <v>23</v>
      </c>
      <c r="C962" s="28" t="s">
        <v>1030</v>
      </c>
      <c r="D962" s="28" t="s">
        <v>1031</v>
      </c>
      <c r="E962" s="28">
        <v>9</v>
      </c>
      <c r="F962" s="143">
        <v>4900</v>
      </c>
      <c r="G962" s="28" t="s">
        <v>89</v>
      </c>
      <c r="H962" s="28" t="s">
        <v>31</v>
      </c>
      <c r="I962" s="28"/>
      <c r="J962" s="12" t="s">
        <v>90</v>
      </c>
      <c r="K962" s="12" t="s">
        <v>23</v>
      </c>
      <c r="L962" s="12" t="str">
        <f t="shared" si="20"/>
        <v>Janeiro</v>
      </c>
    </row>
    <row r="963" spans="1:12" ht="66.75" customHeight="1" x14ac:dyDescent="0.25">
      <c r="A963" s="28">
        <v>452</v>
      </c>
      <c r="B963" s="28" t="s">
        <v>22</v>
      </c>
      <c r="C963" s="28" t="s">
        <v>1032</v>
      </c>
      <c r="D963" s="28" t="s">
        <v>1033</v>
      </c>
      <c r="E963" s="28">
        <v>9</v>
      </c>
      <c r="F963" s="143">
        <v>30000</v>
      </c>
      <c r="G963" s="28" t="s">
        <v>89</v>
      </c>
      <c r="H963" s="28" t="s">
        <v>18</v>
      </c>
      <c r="I963" s="28"/>
      <c r="J963" s="12" t="s">
        <v>90</v>
      </c>
      <c r="K963" s="12" t="s">
        <v>22</v>
      </c>
      <c r="L963" s="12" t="str">
        <f t="shared" si="20"/>
        <v>Janeiro</v>
      </c>
    </row>
    <row r="964" spans="1:12" ht="80.25" customHeight="1" x14ac:dyDescent="0.25">
      <c r="A964" s="28">
        <v>453</v>
      </c>
      <c r="B964" s="28" t="s">
        <v>22</v>
      </c>
      <c r="C964" s="28" t="s">
        <v>1034</v>
      </c>
      <c r="D964" s="28" t="s">
        <v>1035</v>
      </c>
      <c r="E964" s="28">
        <v>50</v>
      </c>
      <c r="F964" s="143">
        <v>164499</v>
      </c>
      <c r="G964" s="28" t="s">
        <v>45</v>
      </c>
      <c r="H964" s="28" t="s">
        <v>18</v>
      </c>
      <c r="I964" s="28"/>
      <c r="J964" s="12" t="s">
        <v>42</v>
      </c>
      <c r="K964" s="12" t="s">
        <v>22</v>
      </c>
      <c r="L964" s="12" t="str">
        <f t="shared" si="20"/>
        <v>Março</v>
      </c>
    </row>
    <row r="965" spans="1:12" ht="120" customHeight="1" x14ac:dyDescent="0.25">
      <c r="A965" s="28">
        <v>454</v>
      </c>
      <c r="B965" s="28" t="s">
        <v>25</v>
      </c>
      <c r="C965" s="28" t="s">
        <v>1036</v>
      </c>
      <c r="D965" s="28" t="s">
        <v>1037</v>
      </c>
      <c r="E965" s="28">
        <v>1</v>
      </c>
      <c r="F965" s="143">
        <v>3900</v>
      </c>
      <c r="G965" s="28" t="s">
        <v>89</v>
      </c>
      <c r="H965" s="28" t="s">
        <v>18</v>
      </c>
      <c r="I965" s="28"/>
      <c r="J965" s="12" t="s">
        <v>56</v>
      </c>
      <c r="K965" s="12" t="s">
        <v>25</v>
      </c>
      <c r="L965" s="12" t="str">
        <f t="shared" si="20"/>
        <v>Janeiro</v>
      </c>
    </row>
    <row r="966" spans="1:12" ht="29.25" customHeight="1" x14ac:dyDescent="0.25">
      <c r="A966" s="85">
        <v>455</v>
      </c>
      <c r="B966" s="28" t="s">
        <v>25</v>
      </c>
      <c r="C966" s="85" t="s">
        <v>1038</v>
      </c>
      <c r="D966" s="85" t="s">
        <v>1039</v>
      </c>
      <c r="E966" s="120">
        <v>400</v>
      </c>
      <c r="F966" s="145">
        <v>42200</v>
      </c>
      <c r="G966" s="85" t="s">
        <v>214</v>
      </c>
      <c r="H966" s="85" t="s">
        <v>175</v>
      </c>
      <c r="I966" s="85"/>
      <c r="J966" s="14" t="s">
        <v>42</v>
      </c>
      <c r="K966" s="14" t="s">
        <v>33</v>
      </c>
      <c r="L966" s="14" t="str">
        <f t="shared" si="20"/>
        <v>Abril</v>
      </c>
    </row>
    <row r="967" spans="1:12" ht="19.5" customHeight="1" x14ac:dyDescent="0.2">
      <c r="A967" s="86"/>
      <c r="B967" s="28" t="s">
        <v>33</v>
      </c>
      <c r="C967" s="86"/>
      <c r="D967" s="86"/>
      <c r="E967" s="120">
        <v>34</v>
      </c>
      <c r="F967" s="146">
        <v>3587</v>
      </c>
      <c r="G967" s="86"/>
      <c r="H967" s="86"/>
      <c r="I967" s="86"/>
      <c r="J967" s="15"/>
      <c r="K967" s="15"/>
      <c r="L967" s="15" t="str">
        <f t="shared" si="20"/>
        <v>Erro</v>
      </c>
    </row>
    <row r="968" spans="1:12" ht="21.75" customHeight="1" x14ac:dyDescent="0.2">
      <c r="A968" s="86"/>
      <c r="B968" s="28" t="s">
        <v>20</v>
      </c>
      <c r="C968" s="86"/>
      <c r="D968" s="86"/>
      <c r="E968" s="120">
        <v>300</v>
      </c>
      <c r="F968" s="146">
        <v>31650</v>
      </c>
      <c r="G968" s="86"/>
      <c r="H968" s="86"/>
      <c r="I968" s="86"/>
      <c r="J968" s="15"/>
      <c r="K968" s="15"/>
      <c r="L968" s="15" t="str">
        <f t="shared" si="20"/>
        <v>Erro</v>
      </c>
    </row>
    <row r="969" spans="1:12" ht="18.75" customHeight="1" x14ac:dyDescent="0.2">
      <c r="A969" s="86"/>
      <c r="B969" s="28" t="s">
        <v>34</v>
      </c>
      <c r="C969" s="86"/>
      <c r="D969" s="86"/>
      <c r="E969" s="120">
        <v>100</v>
      </c>
      <c r="F969" s="146">
        <v>10550</v>
      </c>
      <c r="G969" s="86"/>
      <c r="H969" s="86"/>
      <c r="I969" s="86"/>
      <c r="J969" s="15"/>
      <c r="K969" s="15"/>
      <c r="L969" s="15" t="str">
        <f t="shared" si="20"/>
        <v>Erro</v>
      </c>
    </row>
    <row r="970" spans="1:12" ht="19.5" customHeight="1" x14ac:dyDescent="0.2">
      <c r="A970" s="86"/>
      <c r="B970" s="28" t="s">
        <v>27</v>
      </c>
      <c r="C970" s="86"/>
      <c r="D970" s="86"/>
      <c r="E970" s="120">
        <v>200</v>
      </c>
      <c r="F970" s="146">
        <v>21100</v>
      </c>
      <c r="G970" s="86"/>
      <c r="H970" s="86"/>
      <c r="I970" s="86"/>
      <c r="J970" s="15"/>
      <c r="K970" s="15"/>
      <c r="L970" s="15" t="str">
        <f t="shared" si="20"/>
        <v>Erro</v>
      </c>
    </row>
    <row r="971" spans="1:12" ht="21" customHeight="1" x14ac:dyDescent="0.2">
      <c r="A971" s="86"/>
      <c r="B971" s="28" t="s">
        <v>21</v>
      </c>
      <c r="C971" s="86"/>
      <c r="D971" s="86"/>
      <c r="E971" s="120">
        <v>20</v>
      </c>
      <c r="F971" s="146">
        <v>2110</v>
      </c>
      <c r="G971" s="86"/>
      <c r="H971" s="86"/>
      <c r="I971" s="86"/>
      <c r="J971" s="15"/>
      <c r="K971" s="15"/>
      <c r="L971" s="15" t="str">
        <f t="shared" si="20"/>
        <v>Erro</v>
      </c>
    </row>
    <row r="972" spans="1:12" ht="24" customHeight="1" x14ac:dyDescent="0.2">
      <c r="A972" s="86"/>
      <c r="B972" s="28" t="s">
        <v>22</v>
      </c>
      <c r="C972" s="86"/>
      <c r="D972" s="86"/>
      <c r="E972" s="120">
        <v>100</v>
      </c>
      <c r="F972" s="146">
        <v>10550</v>
      </c>
      <c r="G972" s="86"/>
      <c r="H972" s="86"/>
      <c r="I972" s="86"/>
      <c r="J972" s="15"/>
      <c r="K972" s="15"/>
      <c r="L972" s="15" t="str">
        <f t="shared" si="20"/>
        <v>Erro</v>
      </c>
    </row>
    <row r="973" spans="1:12" ht="23.25" customHeight="1" x14ac:dyDescent="0.2">
      <c r="A973" s="86"/>
      <c r="B973" s="28" t="s">
        <v>23</v>
      </c>
      <c r="C973" s="86"/>
      <c r="D973" s="86"/>
      <c r="E973" s="120">
        <v>100</v>
      </c>
      <c r="F973" s="146">
        <v>10550</v>
      </c>
      <c r="G973" s="86"/>
      <c r="H973" s="86"/>
      <c r="I973" s="86"/>
      <c r="J973" s="15"/>
      <c r="K973" s="15"/>
      <c r="L973" s="15" t="str">
        <f t="shared" si="20"/>
        <v>Erro</v>
      </c>
    </row>
    <row r="974" spans="1:12" ht="27" customHeight="1" x14ac:dyDescent="0.2">
      <c r="A974" s="87"/>
      <c r="B974" s="28" t="s">
        <v>28</v>
      </c>
      <c r="C974" s="87"/>
      <c r="D974" s="87"/>
      <c r="E974" s="120">
        <v>300</v>
      </c>
      <c r="F974" s="146">
        <v>31650</v>
      </c>
      <c r="G974" s="87"/>
      <c r="H974" s="87"/>
      <c r="I974" s="87"/>
      <c r="J974" s="16"/>
      <c r="K974" s="16"/>
      <c r="L974" s="16" t="str">
        <f t="shared" si="20"/>
        <v>Erro</v>
      </c>
    </row>
    <row r="975" spans="1:12" ht="69.75" customHeight="1" x14ac:dyDescent="0.25">
      <c r="A975" s="147">
        <v>456</v>
      </c>
      <c r="B975" s="28" t="s">
        <v>32</v>
      </c>
      <c r="C975" s="147" t="s">
        <v>1040</v>
      </c>
      <c r="D975" s="147" t="s">
        <v>1041</v>
      </c>
      <c r="E975" s="120">
        <v>2400</v>
      </c>
      <c r="F975" s="111">
        <v>744000</v>
      </c>
      <c r="G975" s="28" t="s">
        <v>41</v>
      </c>
      <c r="H975" s="28" t="s">
        <v>31</v>
      </c>
      <c r="I975" s="147"/>
      <c r="J975" s="12" t="s">
        <v>42</v>
      </c>
      <c r="K975" s="12" t="s">
        <v>32</v>
      </c>
      <c r="L975" s="12" t="str">
        <f t="shared" si="20"/>
        <v>Fevereiro</v>
      </c>
    </row>
    <row r="976" spans="1:12" ht="69.75" customHeight="1" x14ac:dyDescent="0.25">
      <c r="A976" s="147">
        <v>457</v>
      </c>
      <c r="B976" s="28" t="s">
        <v>26</v>
      </c>
      <c r="C976" s="147" t="s">
        <v>1042</v>
      </c>
      <c r="D976" s="147" t="s">
        <v>1043</v>
      </c>
      <c r="E976" s="120">
        <v>1</v>
      </c>
      <c r="F976" s="111">
        <v>230750</v>
      </c>
      <c r="G976" s="28" t="s">
        <v>214</v>
      </c>
      <c r="H976" s="28" t="s">
        <v>18</v>
      </c>
      <c r="I976" s="147"/>
      <c r="J976" s="12" t="s">
        <v>95</v>
      </c>
      <c r="K976" s="12" t="s">
        <v>26</v>
      </c>
      <c r="L976" s="12" t="str">
        <f t="shared" si="20"/>
        <v>Abril</v>
      </c>
    </row>
    <row r="977" spans="1:12" ht="158.25" customHeight="1" x14ac:dyDescent="0.25">
      <c r="A977" s="147">
        <v>458</v>
      </c>
      <c r="B977" s="28" t="s">
        <v>25</v>
      </c>
      <c r="C977" s="147" t="s">
        <v>1044</v>
      </c>
      <c r="D977" s="147" t="s">
        <v>1045</v>
      </c>
      <c r="E977" s="120">
        <v>30</v>
      </c>
      <c r="F977" s="111">
        <v>264588.59999999998</v>
      </c>
      <c r="G977" s="28" t="s">
        <v>76</v>
      </c>
      <c r="H977" s="28" t="s">
        <v>31</v>
      </c>
      <c r="I977" s="147"/>
      <c r="J977" s="12" t="s">
        <v>56</v>
      </c>
      <c r="K977" s="12" t="s">
        <v>25</v>
      </c>
      <c r="L977" s="12" t="str">
        <f t="shared" si="20"/>
        <v>Janeiro</v>
      </c>
    </row>
    <row r="978" spans="1:12" ht="126.75" customHeight="1" x14ac:dyDescent="0.25">
      <c r="A978" s="147">
        <v>459</v>
      </c>
      <c r="B978" s="28" t="s">
        <v>32</v>
      </c>
      <c r="C978" s="147" t="s">
        <v>1046</v>
      </c>
      <c r="D978" s="147" t="s">
        <v>1047</v>
      </c>
      <c r="E978" s="120">
        <v>8</v>
      </c>
      <c r="F978" s="111">
        <v>100000</v>
      </c>
      <c r="G978" s="28" t="s">
        <v>45</v>
      </c>
      <c r="H978" s="28" t="s">
        <v>31</v>
      </c>
      <c r="I978" s="147"/>
      <c r="J978" s="12" t="s">
        <v>95</v>
      </c>
      <c r="K978" s="12" t="s">
        <v>32</v>
      </c>
      <c r="L978" s="12" t="str">
        <f t="shared" si="20"/>
        <v>Março</v>
      </c>
    </row>
    <row r="979" spans="1:12" ht="196.5" customHeight="1" x14ac:dyDescent="0.25">
      <c r="A979" s="147">
        <v>460</v>
      </c>
      <c r="B979" s="28" t="s">
        <v>25</v>
      </c>
      <c r="C979" s="147" t="s">
        <v>1048</v>
      </c>
      <c r="D979" s="147" t="s">
        <v>1049</v>
      </c>
      <c r="E979" s="120">
        <v>2000</v>
      </c>
      <c r="F979" s="111">
        <v>9925</v>
      </c>
      <c r="G979" s="28" t="s">
        <v>76</v>
      </c>
      <c r="H979" s="28" t="s">
        <v>31</v>
      </c>
      <c r="I979" s="147" t="s">
        <v>1050</v>
      </c>
      <c r="J979" s="12" t="s">
        <v>56</v>
      </c>
      <c r="K979" s="12" t="s">
        <v>25</v>
      </c>
      <c r="L979" s="12" t="str">
        <f t="shared" si="20"/>
        <v>Janeiro</v>
      </c>
    </row>
    <row r="980" spans="1:12" ht="138" customHeight="1" x14ac:dyDescent="0.25">
      <c r="A980" s="147">
        <v>461</v>
      </c>
      <c r="B980" s="28" t="s">
        <v>25</v>
      </c>
      <c r="C980" s="147" t="s">
        <v>1051</v>
      </c>
      <c r="D980" s="147" t="s">
        <v>1052</v>
      </c>
      <c r="E980" s="120">
        <v>100</v>
      </c>
      <c r="F980" s="111">
        <v>200000</v>
      </c>
      <c r="G980" s="28" t="s">
        <v>45</v>
      </c>
      <c r="H980" s="28" t="s">
        <v>31</v>
      </c>
      <c r="I980" s="147"/>
      <c r="J980" s="12" t="s">
        <v>42</v>
      </c>
      <c r="K980" s="12" t="s">
        <v>25</v>
      </c>
      <c r="L980" s="12" t="str">
        <f t="shared" si="20"/>
        <v>Março</v>
      </c>
    </row>
    <row r="981" spans="1:12" ht="137.25" customHeight="1" x14ac:dyDescent="0.25">
      <c r="A981" s="147">
        <v>462</v>
      </c>
      <c r="B981" s="28" t="s">
        <v>34</v>
      </c>
      <c r="C981" s="147" t="s">
        <v>1053</v>
      </c>
      <c r="D981" s="147" t="s">
        <v>1054</v>
      </c>
      <c r="E981" s="120">
        <v>1</v>
      </c>
      <c r="F981" s="111">
        <v>1067000</v>
      </c>
      <c r="G981" s="28" t="s">
        <v>41</v>
      </c>
      <c r="H981" s="28" t="s">
        <v>31</v>
      </c>
      <c r="I981" s="147"/>
      <c r="J981" s="12" t="s">
        <v>95</v>
      </c>
      <c r="K981" s="12" t="s">
        <v>34</v>
      </c>
      <c r="L981" s="12" t="str">
        <f t="shared" si="20"/>
        <v>Fevereiro</v>
      </c>
    </row>
    <row r="982" spans="1:12" ht="151.5" customHeight="1" x14ac:dyDescent="0.25">
      <c r="A982" s="147">
        <v>463</v>
      </c>
      <c r="B982" s="28" t="s">
        <v>23</v>
      </c>
      <c r="C982" s="147" t="s">
        <v>1055</v>
      </c>
      <c r="D982" s="147" t="s">
        <v>1056</v>
      </c>
      <c r="E982" s="120" t="s">
        <v>1057</v>
      </c>
      <c r="F982" s="111">
        <v>292101.87</v>
      </c>
      <c r="G982" s="28" t="s">
        <v>45</v>
      </c>
      <c r="H982" s="28" t="s">
        <v>31</v>
      </c>
      <c r="I982" s="147"/>
      <c r="J982" s="12" t="s">
        <v>133</v>
      </c>
      <c r="K982" s="12" t="s">
        <v>23</v>
      </c>
      <c r="L982" s="12" t="str">
        <f t="shared" si="20"/>
        <v>Março</v>
      </c>
    </row>
    <row r="983" spans="1:12" ht="78.75" customHeight="1" x14ac:dyDescent="0.25">
      <c r="A983" s="147">
        <v>464</v>
      </c>
      <c r="B983" s="28" t="s">
        <v>28</v>
      </c>
      <c r="C983" s="147" t="s">
        <v>1058</v>
      </c>
      <c r="D983" s="147" t="s">
        <v>1059</v>
      </c>
      <c r="E983" s="120">
        <v>1</v>
      </c>
      <c r="F983" s="111">
        <v>56000</v>
      </c>
      <c r="G983" s="28" t="s">
        <v>41</v>
      </c>
      <c r="H983" s="28" t="s">
        <v>31</v>
      </c>
      <c r="I983" s="147"/>
      <c r="J983" s="12" t="s">
        <v>97</v>
      </c>
      <c r="K983" s="12" t="s">
        <v>28</v>
      </c>
      <c r="L983" s="12" t="str">
        <f t="shared" si="20"/>
        <v>Fevereiro</v>
      </c>
    </row>
    <row r="984" spans="1:12" ht="78.75" customHeight="1" x14ac:dyDescent="0.25">
      <c r="A984" s="147">
        <v>465</v>
      </c>
      <c r="B984" s="28" t="s">
        <v>22</v>
      </c>
      <c r="C984" s="147" t="s">
        <v>1060</v>
      </c>
      <c r="D984" s="147" t="s">
        <v>1061</v>
      </c>
      <c r="E984" s="120">
        <v>1</v>
      </c>
      <c r="F984" s="111">
        <v>18750</v>
      </c>
      <c r="G984" s="28" t="s">
        <v>45</v>
      </c>
      <c r="H984" s="28" t="s">
        <v>18</v>
      </c>
      <c r="I984" s="147"/>
      <c r="J984" s="12" t="s">
        <v>56</v>
      </c>
      <c r="K984" s="12" t="s">
        <v>22</v>
      </c>
      <c r="L984" s="12" t="str">
        <f t="shared" si="20"/>
        <v>Março</v>
      </c>
    </row>
    <row r="985" spans="1:12" ht="135" customHeight="1" x14ac:dyDescent="0.25">
      <c r="A985" s="147">
        <v>466</v>
      </c>
      <c r="B985" s="28" t="s">
        <v>26</v>
      </c>
      <c r="C985" s="147" t="s">
        <v>1062</v>
      </c>
      <c r="D985" s="147" t="s">
        <v>1063</v>
      </c>
      <c r="E985" s="120">
        <v>6</v>
      </c>
      <c r="F985" s="111">
        <v>96000</v>
      </c>
      <c r="G985" s="28" t="s">
        <v>41</v>
      </c>
      <c r="H985" s="28" t="s">
        <v>31</v>
      </c>
      <c r="I985" s="147"/>
      <c r="J985" s="12" t="s">
        <v>56</v>
      </c>
      <c r="K985" s="12" t="s">
        <v>26</v>
      </c>
      <c r="L985" s="12" t="str">
        <f t="shared" si="20"/>
        <v>Fevereiro</v>
      </c>
    </row>
    <row r="986" spans="1:12" ht="135" customHeight="1" x14ac:dyDescent="0.25">
      <c r="A986" s="147">
        <v>467</v>
      </c>
      <c r="B986" s="28" t="s">
        <v>27</v>
      </c>
      <c r="C986" s="147" t="s">
        <v>1064</v>
      </c>
      <c r="D986" s="147" t="s">
        <v>1065</v>
      </c>
      <c r="E986" s="120">
        <v>5</v>
      </c>
      <c r="F986" s="111">
        <v>8400</v>
      </c>
      <c r="G986" s="28" t="s">
        <v>41</v>
      </c>
      <c r="H986" s="28" t="s">
        <v>31</v>
      </c>
      <c r="I986" s="147"/>
      <c r="J986" s="12"/>
      <c r="K986" s="12"/>
      <c r="L986" s="12" t="str">
        <f t="shared" si="20"/>
        <v>Fevereiro</v>
      </c>
    </row>
    <row r="987" spans="1:12" ht="273" customHeight="1" x14ac:dyDescent="0.25">
      <c r="A987" s="147">
        <v>468</v>
      </c>
      <c r="B987" s="28" t="s">
        <v>22</v>
      </c>
      <c r="C987" s="147" t="s">
        <v>1066</v>
      </c>
      <c r="D987" s="147" t="s">
        <v>1067</v>
      </c>
      <c r="E987" s="120" t="s">
        <v>1068</v>
      </c>
      <c r="F987" s="111">
        <v>40000</v>
      </c>
      <c r="G987" s="28" t="s">
        <v>41</v>
      </c>
      <c r="H987" s="28" t="s">
        <v>31</v>
      </c>
      <c r="I987" s="147"/>
      <c r="J987" s="12" t="s">
        <v>95</v>
      </c>
      <c r="K987" s="12" t="s">
        <v>22</v>
      </c>
      <c r="L987" s="12" t="str">
        <f t="shared" si="20"/>
        <v>Fevereiro</v>
      </c>
    </row>
    <row r="988" spans="1:12" ht="33.75" customHeight="1" x14ac:dyDescent="0.25">
      <c r="A988" s="85">
        <v>469</v>
      </c>
      <c r="B988" s="28" t="s">
        <v>25</v>
      </c>
      <c r="C988" s="85" t="s">
        <v>1069</v>
      </c>
      <c r="D988" s="85" t="s">
        <v>1070</v>
      </c>
      <c r="E988" s="120">
        <v>3</v>
      </c>
      <c r="F988" s="111">
        <v>1800</v>
      </c>
      <c r="G988" s="85" t="s">
        <v>76</v>
      </c>
      <c r="H988" s="85" t="s">
        <v>18</v>
      </c>
      <c r="I988" s="85"/>
      <c r="J988" s="14" t="s">
        <v>56</v>
      </c>
      <c r="K988" s="12" t="s">
        <v>25</v>
      </c>
      <c r="L988" s="14" t="str">
        <f>IF($G988="Janeiro","Dezembro",IF($G988="Fevereiro","Dezembro",IF($G988="Março","Janeiro",IF($G988="Abril","Janeiro",IF($G988="Maio","Fevereiro",IF($G988="Junho","Março",IF($G988="Julho","Abril",IF($G988="Agosto","Maio",IF($G988="Setembro","Junho",IF($G988="Outubro","Julho",IF($G988="Novembro","Agosto",IF($G988="Dezembro","Setembro","Erro"))))))))))))</f>
        <v>Janeiro</v>
      </c>
    </row>
    <row r="989" spans="1:12" ht="33.75" customHeight="1" x14ac:dyDescent="0.25">
      <c r="A989" s="86"/>
      <c r="B989" s="28" t="s">
        <v>32</v>
      </c>
      <c r="C989" s="86"/>
      <c r="D989" s="86"/>
      <c r="E989" s="120">
        <v>1</v>
      </c>
      <c r="F989" s="111">
        <v>600</v>
      </c>
      <c r="G989" s="86"/>
      <c r="H989" s="86"/>
      <c r="I989" s="86"/>
      <c r="J989" s="15"/>
      <c r="K989" s="12" t="s">
        <v>32</v>
      </c>
      <c r="L989" s="15"/>
    </row>
    <row r="990" spans="1:12" ht="80.25" customHeight="1" x14ac:dyDescent="0.25">
      <c r="A990" s="87"/>
      <c r="B990" s="28" t="s">
        <v>33</v>
      </c>
      <c r="C990" s="87"/>
      <c r="D990" s="87"/>
      <c r="E990" s="120">
        <v>1</v>
      </c>
      <c r="F990" s="111">
        <v>600</v>
      </c>
      <c r="G990" s="87"/>
      <c r="H990" s="87"/>
      <c r="I990" s="87"/>
      <c r="J990" s="16"/>
      <c r="K990" s="12" t="s">
        <v>33</v>
      </c>
      <c r="L990" s="16"/>
    </row>
    <row r="991" spans="1:12" ht="30.75" customHeight="1" x14ac:dyDescent="0.25">
      <c r="A991" s="85">
        <v>470</v>
      </c>
      <c r="B991" s="28" t="s">
        <v>13</v>
      </c>
      <c r="C991" s="85" t="s">
        <v>1071</v>
      </c>
      <c r="D991" s="85" t="s">
        <v>1072</v>
      </c>
      <c r="E991" s="148">
        <v>12</v>
      </c>
      <c r="F991" s="111">
        <v>27497.11</v>
      </c>
      <c r="G991" s="85" t="s">
        <v>214</v>
      </c>
      <c r="H991" s="85" t="s">
        <v>31</v>
      </c>
      <c r="I991" s="85"/>
      <c r="J991" s="14" t="s">
        <v>95</v>
      </c>
      <c r="K991" s="14" t="s">
        <v>13</v>
      </c>
      <c r="L991" s="14" t="str">
        <f>IF($G991="Janeiro","Dezembro",IF($G991="Fevereiro","Dezembro",IF($G991="Março","Janeiro",IF($G991="Abril","Janeiro",IF($G991="Maio","Fevereiro",IF($G991="Junho","Março",IF($G991="Julho","Abril",IF($G991="Agosto","Maio",IF($G991="Setembro","Junho",IF($G991="Outubro","Julho",IF($G991="Novembro","Agosto",IF($G991="Dezembro","Setembro","Erro"))))))))))))</f>
        <v>Abril</v>
      </c>
    </row>
    <row r="992" spans="1:12" ht="27" customHeight="1" x14ac:dyDescent="0.25">
      <c r="A992" s="86"/>
      <c r="B992" s="28" t="s">
        <v>22</v>
      </c>
      <c r="C992" s="86"/>
      <c r="D992" s="86"/>
      <c r="E992" s="149"/>
      <c r="F992" s="111">
        <v>8192.7000000000007</v>
      </c>
      <c r="G992" s="86"/>
      <c r="H992" s="86"/>
      <c r="I992" s="86"/>
      <c r="J992" s="15"/>
      <c r="K992" s="15"/>
      <c r="L992" s="15"/>
    </row>
    <row r="993" spans="1:12" ht="27" customHeight="1" x14ac:dyDescent="0.25">
      <c r="A993" s="86"/>
      <c r="B993" s="28" t="s">
        <v>23</v>
      </c>
      <c r="C993" s="86"/>
      <c r="D993" s="86"/>
      <c r="E993" s="149"/>
      <c r="F993" s="111">
        <v>2730.9</v>
      </c>
      <c r="G993" s="86"/>
      <c r="H993" s="86"/>
      <c r="I993" s="86"/>
      <c r="J993" s="15"/>
      <c r="K993" s="15"/>
      <c r="L993" s="15"/>
    </row>
    <row r="994" spans="1:12" ht="27" customHeight="1" x14ac:dyDescent="0.25">
      <c r="A994" s="86"/>
      <c r="B994" s="28" t="s">
        <v>27</v>
      </c>
      <c r="C994" s="86"/>
      <c r="D994" s="86"/>
      <c r="E994" s="149"/>
      <c r="F994" s="111">
        <v>5461.8</v>
      </c>
      <c r="G994" s="86"/>
      <c r="H994" s="86"/>
      <c r="I994" s="86"/>
      <c r="J994" s="15"/>
      <c r="K994" s="15"/>
      <c r="L994" s="15" t="str">
        <f>IF($G994="Janeiro","Dezembro",IF($G994="Fevereiro","Dezembro",IF($G994="Março","Janeiro",IF($G994="Abril","Janeiro",IF($G994="Maio","Fevereiro",IF($G994="Junho","Março",IF($G994="Julho","Abril",IF($G994="Agosto","Maio",IF($G994="Setembro","Junho",IF($G994="Outubro","Julho",IF($G994="Novembro","Agosto",IF($G994="Dezembro","Setembro","Erro"))))))))))))</f>
        <v>Erro</v>
      </c>
    </row>
    <row r="995" spans="1:12" ht="27" customHeight="1" x14ac:dyDescent="0.25">
      <c r="A995" s="86"/>
      <c r="B995" s="28" t="s">
        <v>20</v>
      </c>
      <c r="C995" s="86"/>
      <c r="D995" s="86"/>
      <c r="E995" s="149"/>
      <c r="F995" s="111">
        <v>5461.8</v>
      </c>
      <c r="G995" s="86"/>
      <c r="H995" s="86"/>
      <c r="I995" s="86"/>
      <c r="J995" s="15"/>
      <c r="K995" s="15"/>
      <c r="L995" s="15"/>
    </row>
    <row r="996" spans="1:12" ht="27" customHeight="1" x14ac:dyDescent="0.25">
      <c r="A996" s="86"/>
      <c r="B996" s="28" t="s">
        <v>32</v>
      </c>
      <c r="C996" s="86"/>
      <c r="D996" s="86"/>
      <c r="E996" s="149"/>
      <c r="F996" s="111">
        <v>2730.9</v>
      </c>
      <c r="G996" s="86"/>
      <c r="H996" s="86"/>
      <c r="I996" s="86"/>
      <c r="J996" s="15"/>
      <c r="K996" s="15"/>
      <c r="L996" s="15"/>
    </row>
    <row r="997" spans="1:12" ht="27" customHeight="1" x14ac:dyDescent="0.25">
      <c r="A997" s="86"/>
      <c r="B997" s="28" t="s">
        <v>34</v>
      </c>
      <c r="C997" s="86"/>
      <c r="D997" s="86"/>
      <c r="E997" s="149"/>
      <c r="F997" s="111">
        <v>2730.9</v>
      </c>
      <c r="G997" s="86"/>
      <c r="H997" s="86"/>
      <c r="I997" s="86"/>
      <c r="J997" s="15"/>
      <c r="K997" s="15"/>
      <c r="L997" s="15" t="str">
        <f>IF($G997="Janeiro","Dezembro",IF($G997="Fevereiro","Dezembro",IF($G997="Março","Janeiro",IF($G997="Abril","Janeiro",IF($G997="Maio","Fevereiro",IF($G997="Junho","Março",IF($G997="Julho","Abril",IF($G997="Agosto","Maio",IF($G997="Setembro","Junho",IF($G997="Outubro","Julho",IF($G997="Novembro","Agosto",IF($G997="Dezembro","Setembro","Erro"))))))))))))</f>
        <v>Erro</v>
      </c>
    </row>
    <row r="998" spans="1:12" ht="27" customHeight="1" x14ac:dyDescent="0.25">
      <c r="A998" s="86"/>
      <c r="B998" s="28" t="s">
        <v>25</v>
      </c>
      <c r="C998" s="86"/>
      <c r="D998" s="86"/>
      <c r="E998" s="149"/>
      <c r="F998" s="111">
        <v>5461.8</v>
      </c>
      <c r="G998" s="86"/>
      <c r="H998" s="86"/>
      <c r="I998" s="86"/>
      <c r="J998" s="15"/>
      <c r="K998" s="15"/>
      <c r="L998" s="15"/>
    </row>
    <row r="999" spans="1:12" ht="22.5" customHeight="1" x14ac:dyDescent="0.25">
      <c r="A999" s="87"/>
      <c r="B999" s="28" t="s">
        <v>26</v>
      </c>
      <c r="C999" s="87"/>
      <c r="D999" s="87"/>
      <c r="E999" s="150"/>
      <c r="F999" s="111">
        <v>54617.97</v>
      </c>
      <c r="G999" s="87"/>
      <c r="H999" s="87"/>
      <c r="I999" s="87"/>
      <c r="J999" s="16"/>
      <c r="K999" s="16"/>
      <c r="L999" s="16"/>
    </row>
    <row r="1000" spans="1:12" ht="42.75" customHeight="1" x14ac:dyDescent="0.25">
      <c r="A1000" s="147">
        <v>471</v>
      </c>
      <c r="B1000" s="28" t="s">
        <v>26</v>
      </c>
      <c r="C1000" s="147" t="s">
        <v>1073</v>
      </c>
      <c r="D1000" s="147" t="s">
        <v>1074</v>
      </c>
      <c r="E1000" s="151">
        <v>1</v>
      </c>
      <c r="F1000" s="111">
        <v>220000</v>
      </c>
      <c r="G1000" s="28" t="s">
        <v>41</v>
      </c>
      <c r="H1000" s="28" t="s">
        <v>18</v>
      </c>
      <c r="I1000" s="147"/>
      <c r="J1000" s="12" t="s">
        <v>90</v>
      </c>
      <c r="K1000" s="12" t="s">
        <v>26</v>
      </c>
      <c r="L1000" s="84" t="str">
        <f>IF($G1000="Janeiro","Dezembro",IF($G1000="Fevereiro","Dezembro",IF($G1000="Março","Janeiro",IF($G1000="Abril","Janeiro",IF($G1000="Maio","Fevereiro",IF($G1000="Junho","Março",IF($G1000="Julho","Abril",IF($G1000="Agosto","Maio",IF($G1000="Setembro","Junho",IF($G1000="Outubro","Julho",IF($G1000="Novembro","Agosto",IF($G1000="Dezembro","Setembro","Erro"))))))))))))</f>
        <v>Fevereiro</v>
      </c>
    </row>
    <row r="1001" spans="1:12" ht="82.5" customHeight="1" x14ac:dyDescent="0.25">
      <c r="A1001" s="147">
        <v>472</v>
      </c>
      <c r="B1001" s="28" t="s">
        <v>28</v>
      </c>
      <c r="C1001" s="147" t="s">
        <v>1075</v>
      </c>
      <c r="D1001" s="152" t="s">
        <v>1076</v>
      </c>
      <c r="E1001" s="151" t="s">
        <v>1077</v>
      </c>
      <c r="F1001" s="111">
        <v>6822000</v>
      </c>
      <c r="G1001" s="28" t="s">
        <v>41</v>
      </c>
      <c r="H1001" s="28" t="s">
        <v>31</v>
      </c>
      <c r="I1001" s="147"/>
      <c r="J1001" s="12" t="s">
        <v>133</v>
      </c>
      <c r="K1001" s="12" t="s">
        <v>28</v>
      </c>
      <c r="L1001" s="84" t="str">
        <f>IF($G1001="Janeiro","Dezembro",IF($G1001="Fevereiro","Dezembro",IF($G1001="Março","Janeiro",IF($G1001="Abril","Janeiro",IF($G1001="Maio","Fevereiro",IF($G1001="Junho","Março",IF($G1001="Julho","Abril",IF($G1001="Agosto","Maio",IF($G1001="Setembro","Junho",IF($G1001="Outubro","Julho",IF($G1001="Novembro","Agosto",IF($G1001="Dezembro","Setembro","Erro"))))))))))))</f>
        <v>Fevereiro</v>
      </c>
    </row>
    <row r="1002" spans="1:12" ht="79.5" customHeight="1" x14ac:dyDescent="0.25">
      <c r="A1002" s="147">
        <v>473</v>
      </c>
      <c r="B1002" s="28" t="s">
        <v>28</v>
      </c>
      <c r="C1002" s="147" t="s">
        <v>1078</v>
      </c>
      <c r="D1002" s="28" t="s">
        <v>1079</v>
      </c>
      <c r="E1002" s="151" t="s">
        <v>1080</v>
      </c>
      <c r="F1002" s="111">
        <v>1154160</v>
      </c>
      <c r="G1002" s="28" t="s">
        <v>41</v>
      </c>
      <c r="H1002" s="28" t="s">
        <v>31</v>
      </c>
      <c r="I1002" s="147"/>
      <c r="J1002" s="12" t="s">
        <v>133</v>
      </c>
      <c r="K1002" s="12" t="s">
        <v>28</v>
      </c>
      <c r="L1002" s="84" t="str">
        <f>IF($G1002="Janeiro","Dezembro",IF($G1002="Fevereiro","Dezembro",IF($G1002="Março","Janeiro",IF($G1002="Abril","Janeiro",IF($G1002="Maio","Fevereiro",IF($G1002="Junho","Março",IF($G1002="Julho","Abril",IF($G1002="Agosto","Maio",IF($G1002="Setembro","Junho",IF($G1002="Outubro","Julho",IF($G1002="Novembro","Agosto",IF($G1002="Dezembro","Setembro","Erro"))))))))))))</f>
        <v>Fevereiro</v>
      </c>
    </row>
    <row r="1003" spans="1:12" ht="57" customHeight="1" x14ac:dyDescent="0.25">
      <c r="A1003" s="147">
        <v>474</v>
      </c>
      <c r="B1003" s="28" t="s">
        <v>22</v>
      </c>
      <c r="C1003" s="147" t="s">
        <v>1081</v>
      </c>
      <c r="D1003" s="28" t="s">
        <v>1082</v>
      </c>
      <c r="E1003" s="151">
        <v>1</v>
      </c>
      <c r="F1003" s="111">
        <v>16000</v>
      </c>
      <c r="G1003" s="28" t="s">
        <v>214</v>
      </c>
      <c r="H1003" s="28" t="s">
        <v>18</v>
      </c>
      <c r="I1003" s="147"/>
      <c r="J1003" s="12" t="s">
        <v>56</v>
      </c>
      <c r="K1003" s="12" t="s">
        <v>22</v>
      </c>
      <c r="L1003" s="84" t="str">
        <f>IF($G1003="Janeiro","Dezembro",IF($G1003="Fevereiro","Dezembro",IF($G1003="Março","Janeiro",IF($G1003="Abril","Janeiro",IF($G1003="Maio","Fevereiro",IF($G1003="Junho","Março",IF($G1003="Julho","Abril",IF($G1003="Agosto","Maio",IF($G1003="Setembro","Junho",IF($G1003="Outubro","Julho",IF($G1003="Novembro","Agosto",IF($G1003="Dezembro","Setembro","Erro"))))))))))))</f>
        <v>Abril</v>
      </c>
    </row>
    <row r="1004" spans="1:12" ht="20.25" customHeight="1" x14ac:dyDescent="0.25">
      <c r="A1004" s="85">
        <v>475</v>
      </c>
      <c r="B1004" s="28" t="s">
        <v>25</v>
      </c>
      <c r="C1004" s="85" t="s">
        <v>1083</v>
      </c>
      <c r="D1004" s="85" t="s">
        <v>1084</v>
      </c>
      <c r="E1004" s="12">
        <v>2209</v>
      </c>
      <c r="F1004" s="111">
        <v>207810.2</v>
      </c>
      <c r="G1004" s="85" t="s">
        <v>214</v>
      </c>
      <c r="H1004" s="85" t="s">
        <v>31</v>
      </c>
      <c r="I1004" s="85"/>
      <c r="J1004" s="14" t="s">
        <v>95</v>
      </c>
      <c r="K1004" s="14" t="s">
        <v>25</v>
      </c>
      <c r="L1004" s="14" t="str">
        <f t="shared" ref="L1004:L1058" si="21">IF($G1004="Janeiro","Dezembro",IF($G1004="Fevereiro","Dezembro",IF($G1004="Março","Janeiro",IF($G1004="Abril","Janeiro",IF($G1004="Maio","Fevereiro",IF($G1004="Junho","Março",IF($G1004="Julho","Abril",IF($G1004="Agosto","Maio",IF($G1004="Setembro","Junho",IF($G1004="Outubro","Julho",IF($G1004="Novembro","Agosto",IF($G1004="Dezembro","Setembro","Erro"))))))))))))</f>
        <v>Abril</v>
      </c>
    </row>
    <row r="1005" spans="1:12" ht="21.75" customHeight="1" x14ac:dyDescent="0.25">
      <c r="A1005" s="86"/>
      <c r="B1005" s="28" t="s">
        <v>20</v>
      </c>
      <c r="C1005" s="86"/>
      <c r="D1005" s="86"/>
      <c r="E1005" s="12">
        <v>1012</v>
      </c>
      <c r="F1005" s="111">
        <v>42714.63</v>
      </c>
      <c r="G1005" s="86"/>
      <c r="H1005" s="86"/>
      <c r="I1005" s="86"/>
      <c r="J1005" s="15"/>
      <c r="K1005" s="15"/>
      <c r="L1005" s="15" t="str">
        <f t="shared" si="21"/>
        <v>Erro</v>
      </c>
    </row>
    <row r="1006" spans="1:12" ht="17.25" customHeight="1" x14ac:dyDescent="0.25">
      <c r="A1006" s="86"/>
      <c r="B1006" s="28" t="s">
        <v>27</v>
      </c>
      <c r="C1006" s="86"/>
      <c r="D1006" s="86"/>
      <c r="E1006" s="12">
        <v>7116</v>
      </c>
      <c r="F1006" s="111">
        <v>306222.15000000002</v>
      </c>
      <c r="G1006" s="86"/>
      <c r="H1006" s="86"/>
      <c r="I1006" s="86"/>
      <c r="J1006" s="15"/>
      <c r="K1006" s="15"/>
      <c r="L1006" s="15" t="str">
        <f t="shared" si="21"/>
        <v>Erro</v>
      </c>
    </row>
    <row r="1007" spans="1:12" ht="15" customHeight="1" x14ac:dyDescent="0.25">
      <c r="A1007" s="86"/>
      <c r="B1007" s="28" t="s">
        <v>22</v>
      </c>
      <c r="C1007" s="86"/>
      <c r="D1007" s="86"/>
      <c r="E1007" s="12">
        <v>5382</v>
      </c>
      <c r="F1007" s="111">
        <v>129278.28</v>
      </c>
      <c r="G1007" s="86"/>
      <c r="H1007" s="86"/>
      <c r="I1007" s="86"/>
      <c r="J1007" s="15"/>
      <c r="K1007" s="15"/>
      <c r="L1007" s="15" t="str">
        <f t="shared" si="21"/>
        <v>Erro</v>
      </c>
    </row>
    <row r="1008" spans="1:12" ht="20.25" customHeight="1" x14ac:dyDescent="0.25">
      <c r="A1008" s="86"/>
      <c r="B1008" s="28" t="s">
        <v>23</v>
      </c>
      <c r="C1008" s="86"/>
      <c r="D1008" s="86"/>
      <c r="E1008" s="12">
        <v>1850</v>
      </c>
      <c r="F1008" s="111">
        <v>51668.79</v>
      </c>
      <c r="G1008" s="86"/>
      <c r="H1008" s="86"/>
      <c r="I1008" s="86"/>
      <c r="J1008" s="15"/>
      <c r="K1008" s="15"/>
      <c r="L1008" s="15" t="str">
        <f t="shared" si="21"/>
        <v>Erro</v>
      </c>
    </row>
    <row r="1009" spans="1:12" ht="17.25" customHeight="1" x14ac:dyDescent="0.25">
      <c r="A1009" s="86"/>
      <c r="B1009" s="28" t="s">
        <v>28</v>
      </c>
      <c r="C1009" s="86"/>
      <c r="D1009" s="86"/>
      <c r="E1009" s="12">
        <v>3878</v>
      </c>
      <c r="F1009" s="111">
        <v>128668.35</v>
      </c>
      <c r="G1009" s="86"/>
      <c r="H1009" s="86"/>
      <c r="I1009" s="86"/>
      <c r="J1009" s="15"/>
      <c r="K1009" s="15"/>
      <c r="L1009" s="15" t="str">
        <f t="shared" si="21"/>
        <v>Erro</v>
      </c>
    </row>
    <row r="1010" spans="1:12" ht="24.75" customHeight="1" x14ac:dyDescent="0.25">
      <c r="A1010" s="86"/>
      <c r="B1010" s="28" t="s">
        <v>32</v>
      </c>
      <c r="C1010" s="86"/>
      <c r="D1010" s="86"/>
      <c r="E1010" s="12">
        <v>2780</v>
      </c>
      <c r="F1010" s="111">
        <v>76856.28</v>
      </c>
      <c r="G1010" s="86"/>
      <c r="H1010" s="86"/>
      <c r="I1010" s="86"/>
      <c r="J1010" s="15"/>
      <c r="K1010" s="15"/>
      <c r="L1010" s="15" t="str">
        <f t="shared" si="21"/>
        <v>Erro</v>
      </c>
    </row>
    <row r="1011" spans="1:12" ht="24" customHeight="1" x14ac:dyDescent="0.25">
      <c r="A1011" s="87"/>
      <c r="B1011" s="28" t="s">
        <v>26</v>
      </c>
      <c r="C1011" s="87"/>
      <c r="D1011" s="87"/>
      <c r="E1011" s="12">
        <v>6361</v>
      </c>
      <c r="F1011" s="111">
        <v>162183.59</v>
      </c>
      <c r="G1011" s="87"/>
      <c r="H1011" s="87"/>
      <c r="I1011" s="87"/>
      <c r="J1011" s="16"/>
      <c r="K1011" s="16"/>
      <c r="L1011" s="16" t="str">
        <f t="shared" si="21"/>
        <v>Erro</v>
      </c>
    </row>
    <row r="1012" spans="1:12" ht="55.5" customHeight="1" x14ac:dyDescent="0.25">
      <c r="A1012" s="147">
        <v>476</v>
      </c>
      <c r="B1012" s="28" t="s">
        <v>22</v>
      </c>
      <c r="C1012" s="147" t="s">
        <v>1085</v>
      </c>
      <c r="D1012" s="147" t="s">
        <v>1086</v>
      </c>
      <c r="E1012" s="12">
        <v>1</v>
      </c>
      <c r="F1012" s="111">
        <v>366389.45</v>
      </c>
      <c r="G1012" s="28" t="s">
        <v>214</v>
      </c>
      <c r="H1012" s="28" t="s">
        <v>31</v>
      </c>
      <c r="I1012" s="147"/>
      <c r="J1012" s="12" t="s">
        <v>95</v>
      </c>
      <c r="K1012" s="12" t="s">
        <v>22</v>
      </c>
      <c r="L1012" s="84" t="str">
        <f t="shared" si="21"/>
        <v>Abril</v>
      </c>
    </row>
    <row r="1013" spans="1:12" ht="64.5" customHeight="1" x14ac:dyDescent="0.25">
      <c r="A1013" s="147">
        <v>477</v>
      </c>
      <c r="B1013" s="28" t="s">
        <v>13</v>
      </c>
      <c r="C1013" s="147" t="s">
        <v>1087</v>
      </c>
      <c r="D1013" s="147" t="s">
        <v>1088</v>
      </c>
      <c r="E1013" s="12">
        <v>3300</v>
      </c>
      <c r="F1013" s="111">
        <v>6830</v>
      </c>
      <c r="G1013" s="28" t="s">
        <v>59</v>
      </c>
      <c r="H1013" s="28" t="s">
        <v>175</v>
      </c>
      <c r="I1013" s="147"/>
      <c r="J1013" s="12" t="s">
        <v>42</v>
      </c>
      <c r="K1013" s="12" t="s">
        <v>13</v>
      </c>
      <c r="L1013" s="84" t="str">
        <f t="shared" si="21"/>
        <v>Maio</v>
      </c>
    </row>
    <row r="1014" spans="1:12" ht="79.5" customHeight="1" x14ac:dyDescent="0.25">
      <c r="A1014" s="153">
        <v>478</v>
      </c>
      <c r="B1014" s="140" t="s">
        <v>26</v>
      </c>
      <c r="C1014" s="153" t="s">
        <v>1089</v>
      </c>
      <c r="D1014" s="153" t="s">
        <v>1090</v>
      </c>
      <c r="E1014" s="142">
        <v>1</v>
      </c>
      <c r="F1014" s="154">
        <v>250000</v>
      </c>
      <c r="G1014" s="140" t="s">
        <v>94</v>
      </c>
      <c r="H1014" s="140" t="s">
        <v>18</v>
      </c>
      <c r="I1014" s="153"/>
      <c r="J1014" s="142" t="s">
        <v>56</v>
      </c>
      <c r="K1014" s="142" t="s">
        <v>26</v>
      </c>
      <c r="L1014" s="155" t="str">
        <f t="shared" si="21"/>
        <v>Junho</v>
      </c>
    </row>
    <row r="1015" spans="1:12" ht="231.75" customHeight="1" x14ac:dyDescent="0.25">
      <c r="A1015" s="147">
        <v>479</v>
      </c>
      <c r="B1015" s="28" t="s">
        <v>27</v>
      </c>
      <c r="C1015" s="147" t="s">
        <v>1091</v>
      </c>
      <c r="D1015" s="147" t="s">
        <v>1092</v>
      </c>
      <c r="E1015" s="12">
        <v>6</v>
      </c>
      <c r="F1015" s="111">
        <v>144000</v>
      </c>
      <c r="G1015" s="28" t="s">
        <v>45</v>
      </c>
      <c r="H1015" s="28" t="s">
        <v>31</v>
      </c>
      <c r="I1015" s="147"/>
      <c r="J1015" s="12" t="s">
        <v>90</v>
      </c>
      <c r="K1015" s="12" t="s">
        <v>27</v>
      </c>
      <c r="L1015" s="84" t="str">
        <f t="shared" si="21"/>
        <v>Março</v>
      </c>
    </row>
    <row r="1016" spans="1:12" ht="80.25" customHeight="1" x14ac:dyDescent="0.25">
      <c r="A1016" s="147">
        <v>480</v>
      </c>
      <c r="B1016" s="28" t="s">
        <v>22</v>
      </c>
      <c r="C1016" s="147" t="s">
        <v>1093</v>
      </c>
      <c r="D1016" s="147" t="s">
        <v>1094</v>
      </c>
      <c r="E1016" s="12">
        <v>1</v>
      </c>
      <c r="F1016" s="111">
        <v>16250</v>
      </c>
      <c r="G1016" s="28" t="s">
        <v>59</v>
      </c>
      <c r="H1016" s="28" t="s">
        <v>31</v>
      </c>
      <c r="I1016" s="147"/>
      <c r="J1016" s="12" t="s">
        <v>56</v>
      </c>
      <c r="K1016" s="12" t="s">
        <v>22</v>
      </c>
      <c r="L1016" s="84" t="str">
        <f t="shared" si="21"/>
        <v>Maio</v>
      </c>
    </row>
    <row r="1017" spans="1:12" ht="80.25" customHeight="1" x14ac:dyDescent="0.25">
      <c r="A1017" s="147">
        <v>481</v>
      </c>
      <c r="B1017" s="28" t="s">
        <v>23</v>
      </c>
      <c r="C1017" s="147" t="s">
        <v>1095</v>
      </c>
      <c r="D1017" s="147" t="s">
        <v>1096</v>
      </c>
      <c r="E1017" s="12">
        <v>1</v>
      </c>
      <c r="F1017" s="111">
        <v>778.9</v>
      </c>
      <c r="G1017" s="28" t="s">
        <v>214</v>
      </c>
      <c r="H1017" s="28" t="s">
        <v>18</v>
      </c>
      <c r="I1017" s="147"/>
      <c r="J1017" s="12" t="s">
        <v>95</v>
      </c>
      <c r="K1017" s="12" t="s">
        <v>23</v>
      </c>
      <c r="L1017" s="84" t="str">
        <f t="shared" si="21"/>
        <v>Abril</v>
      </c>
    </row>
    <row r="1018" spans="1:12" ht="90.75" customHeight="1" x14ac:dyDescent="0.25">
      <c r="A1018" s="147">
        <v>482</v>
      </c>
      <c r="B1018" s="28" t="s">
        <v>28</v>
      </c>
      <c r="C1018" s="147" t="s">
        <v>1097</v>
      </c>
      <c r="D1018" s="147" t="s">
        <v>1098</v>
      </c>
      <c r="E1018" s="12">
        <v>820</v>
      </c>
      <c r="F1018" s="111">
        <v>312003.3</v>
      </c>
      <c r="G1018" s="28" t="s">
        <v>49</v>
      </c>
      <c r="H1018" s="28" t="s">
        <v>31</v>
      </c>
      <c r="I1018" s="147"/>
      <c r="J1018" s="12" t="s">
        <v>97</v>
      </c>
      <c r="K1018" s="12" t="s">
        <v>28</v>
      </c>
      <c r="L1018" s="84" t="str">
        <f t="shared" si="21"/>
        <v>Julho</v>
      </c>
    </row>
    <row r="1019" spans="1:12" ht="24" customHeight="1" x14ac:dyDescent="0.25">
      <c r="A1019" s="85">
        <v>483</v>
      </c>
      <c r="B1019" s="28" t="s">
        <v>32</v>
      </c>
      <c r="C1019" s="85" t="s">
        <v>1099</v>
      </c>
      <c r="D1019" s="85" t="s">
        <v>1100</v>
      </c>
      <c r="E1019" s="12">
        <v>2000</v>
      </c>
      <c r="F1019" s="111">
        <v>500000</v>
      </c>
      <c r="G1019" s="85" t="s">
        <v>59</v>
      </c>
      <c r="H1019" s="85" t="s">
        <v>18</v>
      </c>
      <c r="I1019" s="85"/>
      <c r="J1019" s="85" t="s">
        <v>42</v>
      </c>
      <c r="K1019" s="85" t="s">
        <v>34</v>
      </c>
      <c r="L1019" s="85" t="str">
        <f t="shared" si="21"/>
        <v>Maio</v>
      </c>
    </row>
    <row r="1020" spans="1:12" ht="33" customHeight="1" x14ac:dyDescent="0.25">
      <c r="A1020" s="86"/>
      <c r="B1020" s="28" t="s">
        <v>28</v>
      </c>
      <c r="C1020" s="86"/>
      <c r="D1020" s="86"/>
      <c r="E1020" s="12">
        <v>300</v>
      </c>
      <c r="F1020" s="111">
        <v>75000</v>
      </c>
      <c r="G1020" s="86"/>
      <c r="H1020" s="86"/>
      <c r="I1020" s="86"/>
      <c r="J1020" s="86"/>
      <c r="K1020" s="86"/>
      <c r="L1020" s="86"/>
    </row>
    <row r="1021" spans="1:12" ht="33" customHeight="1" x14ac:dyDescent="0.25">
      <c r="A1021" s="86"/>
      <c r="B1021" s="28" t="s">
        <v>27</v>
      </c>
      <c r="C1021" s="86"/>
      <c r="D1021" s="86"/>
      <c r="E1021" s="12">
        <v>100</v>
      </c>
      <c r="F1021" s="111">
        <v>25000</v>
      </c>
      <c r="G1021" s="86"/>
      <c r="H1021" s="86"/>
      <c r="I1021" s="86"/>
      <c r="J1021" s="86"/>
      <c r="K1021" s="86"/>
      <c r="L1021" s="86"/>
    </row>
    <row r="1022" spans="1:12" ht="37.5" customHeight="1" x14ac:dyDescent="0.25">
      <c r="A1022" s="87"/>
      <c r="B1022" s="28" t="s">
        <v>34</v>
      </c>
      <c r="C1022" s="87"/>
      <c r="D1022" s="87"/>
      <c r="E1022" s="12">
        <v>2000</v>
      </c>
      <c r="F1022" s="111">
        <v>500000</v>
      </c>
      <c r="G1022" s="87"/>
      <c r="H1022" s="87"/>
      <c r="I1022" s="87"/>
      <c r="J1022" s="87"/>
      <c r="K1022" s="87"/>
      <c r="L1022" s="87"/>
    </row>
    <row r="1023" spans="1:12" ht="90.75" customHeight="1" x14ac:dyDescent="0.25">
      <c r="A1023" s="147">
        <v>484</v>
      </c>
      <c r="B1023" s="28" t="s">
        <v>34</v>
      </c>
      <c r="C1023" s="147" t="s">
        <v>1101</v>
      </c>
      <c r="D1023" s="147" t="s">
        <v>1102</v>
      </c>
      <c r="E1023" s="12">
        <v>1</v>
      </c>
      <c r="F1023" s="111">
        <v>100000</v>
      </c>
      <c r="G1023" s="28" t="s">
        <v>59</v>
      </c>
      <c r="H1023" s="28" t="s">
        <v>31</v>
      </c>
      <c r="I1023" s="147"/>
      <c r="J1023" s="12" t="s">
        <v>95</v>
      </c>
      <c r="K1023" s="12" t="s">
        <v>34</v>
      </c>
      <c r="L1023" s="84" t="str">
        <f t="shared" si="21"/>
        <v>Maio</v>
      </c>
    </row>
    <row r="1024" spans="1:12" ht="114" customHeight="1" x14ac:dyDescent="0.25">
      <c r="A1024" s="147">
        <v>485</v>
      </c>
      <c r="B1024" s="28" t="s">
        <v>25</v>
      </c>
      <c r="C1024" s="147" t="s">
        <v>1103</v>
      </c>
      <c r="D1024" s="147" t="s">
        <v>1104</v>
      </c>
      <c r="E1024" s="12">
        <v>1</v>
      </c>
      <c r="F1024" s="111">
        <v>17800</v>
      </c>
      <c r="G1024" s="28" t="s">
        <v>45</v>
      </c>
      <c r="H1024" s="28" t="s">
        <v>31</v>
      </c>
      <c r="I1024" s="147"/>
      <c r="J1024" s="12" t="s">
        <v>56</v>
      </c>
      <c r="K1024" s="12" t="s">
        <v>25</v>
      </c>
      <c r="L1024" s="84" t="str">
        <f t="shared" si="21"/>
        <v>Março</v>
      </c>
    </row>
    <row r="1025" spans="1:12" ht="144.75" customHeight="1" x14ac:dyDescent="0.25">
      <c r="A1025" s="147">
        <v>486</v>
      </c>
      <c r="B1025" s="28" t="s">
        <v>27</v>
      </c>
      <c r="C1025" s="147" t="s">
        <v>1105</v>
      </c>
      <c r="D1025" s="147" t="s">
        <v>1106</v>
      </c>
      <c r="E1025" s="12">
        <v>1</v>
      </c>
      <c r="F1025" s="111">
        <v>1700000</v>
      </c>
      <c r="G1025" s="28" t="s">
        <v>59</v>
      </c>
      <c r="H1025" s="28" t="s">
        <v>31</v>
      </c>
      <c r="I1025" s="147"/>
      <c r="J1025" s="12" t="s">
        <v>95</v>
      </c>
      <c r="K1025" s="12" t="s">
        <v>27</v>
      </c>
      <c r="L1025" s="84" t="str">
        <f t="shared" si="21"/>
        <v>Maio</v>
      </c>
    </row>
    <row r="1026" spans="1:12" ht="246" customHeight="1" x14ac:dyDescent="0.25">
      <c r="A1026" s="147">
        <v>487</v>
      </c>
      <c r="B1026" s="28" t="s">
        <v>27</v>
      </c>
      <c r="C1026" s="147" t="s">
        <v>1107</v>
      </c>
      <c r="D1026" s="147" t="s">
        <v>1108</v>
      </c>
      <c r="E1026" s="12">
        <v>1</v>
      </c>
      <c r="F1026" s="111">
        <v>8000000</v>
      </c>
      <c r="G1026" s="28" t="s">
        <v>63</v>
      </c>
      <c r="H1026" s="28" t="s">
        <v>31</v>
      </c>
      <c r="I1026" s="147"/>
      <c r="J1026" s="12" t="s">
        <v>95</v>
      </c>
      <c r="K1026" s="12" t="s">
        <v>27</v>
      </c>
      <c r="L1026" s="84" t="str">
        <f t="shared" si="21"/>
        <v>Agosto</v>
      </c>
    </row>
    <row r="1027" spans="1:12" ht="134.25" customHeight="1" x14ac:dyDescent="0.25">
      <c r="A1027" s="147">
        <v>488</v>
      </c>
      <c r="B1027" s="28" t="s">
        <v>21</v>
      </c>
      <c r="C1027" s="147" t="s">
        <v>1109</v>
      </c>
      <c r="D1027" s="147" t="s">
        <v>1110</v>
      </c>
      <c r="E1027" s="12">
        <v>5</v>
      </c>
      <c r="F1027" s="111">
        <v>15524.58</v>
      </c>
      <c r="G1027" s="28" t="s">
        <v>59</v>
      </c>
      <c r="H1027" s="28" t="s">
        <v>31</v>
      </c>
      <c r="I1027" s="147"/>
      <c r="J1027" s="12" t="s">
        <v>56</v>
      </c>
      <c r="K1027" s="12" t="s">
        <v>21</v>
      </c>
      <c r="L1027" s="84" t="str">
        <f t="shared" si="21"/>
        <v>Maio</v>
      </c>
    </row>
    <row r="1028" spans="1:12" ht="51" customHeight="1" x14ac:dyDescent="0.25">
      <c r="A1028" s="147">
        <v>489</v>
      </c>
      <c r="B1028" s="28" t="s">
        <v>34</v>
      </c>
      <c r="C1028" s="147" t="s">
        <v>1111</v>
      </c>
      <c r="D1028" s="147" t="s">
        <v>1112</v>
      </c>
      <c r="E1028" s="12">
        <v>1</v>
      </c>
      <c r="F1028" s="111">
        <v>0</v>
      </c>
      <c r="G1028" s="28" t="s">
        <v>59</v>
      </c>
      <c r="H1028" s="28" t="s">
        <v>31</v>
      </c>
      <c r="I1028" s="147"/>
      <c r="J1028" s="12" t="s">
        <v>138</v>
      </c>
      <c r="K1028" s="12" t="s">
        <v>34</v>
      </c>
      <c r="L1028" s="84" t="str">
        <f t="shared" si="21"/>
        <v>Maio</v>
      </c>
    </row>
    <row r="1029" spans="1:12" ht="159" customHeight="1" x14ac:dyDescent="0.25">
      <c r="A1029" s="147">
        <v>490</v>
      </c>
      <c r="B1029" s="28" t="s">
        <v>27</v>
      </c>
      <c r="C1029" s="147" t="s">
        <v>1113</v>
      </c>
      <c r="D1029" s="147" t="s">
        <v>1114</v>
      </c>
      <c r="E1029" s="12">
        <v>1</v>
      </c>
      <c r="F1029" s="111">
        <v>7000000</v>
      </c>
      <c r="G1029" s="28" t="s">
        <v>94</v>
      </c>
      <c r="H1029" s="28" t="s">
        <v>31</v>
      </c>
      <c r="I1029" s="147"/>
      <c r="J1029" s="12" t="s">
        <v>95</v>
      </c>
      <c r="K1029" s="12" t="s">
        <v>27</v>
      </c>
      <c r="L1029" s="84" t="str">
        <f t="shared" si="21"/>
        <v>Junho</v>
      </c>
    </row>
    <row r="1030" spans="1:12" ht="259.5" customHeight="1" x14ac:dyDescent="0.25">
      <c r="A1030" s="147">
        <v>491</v>
      </c>
      <c r="B1030" s="28" t="s">
        <v>25</v>
      </c>
      <c r="C1030" s="147" t="s">
        <v>1115</v>
      </c>
      <c r="D1030" s="147" t="s">
        <v>1116</v>
      </c>
      <c r="E1030" s="12">
        <v>6</v>
      </c>
      <c r="F1030" s="111">
        <v>16913</v>
      </c>
      <c r="G1030" s="28" t="s">
        <v>59</v>
      </c>
      <c r="H1030" s="28" t="s">
        <v>31</v>
      </c>
      <c r="I1030" s="147"/>
      <c r="J1030" s="12" t="s">
        <v>90</v>
      </c>
      <c r="K1030" s="12" t="s">
        <v>25</v>
      </c>
      <c r="L1030" s="84" t="str">
        <f t="shared" si="21"/>
        <v>Maio</v>
      </c>
    </row>
    <row r="1031" spans="1:12" ht="191.25" customHeight="1" x14ac:dyDescent="0.25">
      <c r="A1031" s="147">
        <v>492</v>
      </c>
      <c r="B1031" s="28" t="s">
        <v>28</v>
      </c>
      <c r="C1031" s="147" t="s">
        <v>1117</v>
      </c>
      <c r="D1031" s="147" t="s">
        <v>1118</v>
      </c>
      <c r="E1031" s="12" t="s">
        <v>1119</v>
      </c>
      <c r="F1031" s="111">
        <v>54000</v>
      </c>
      <c r="G1031" s="28" t="s">
        <v>59</v>
      </c>
      <c r="H1031" s="28" t="s">
        <v>31</v>
      </c>
      <c r="I1031" s="147"/>
      <c r="J1031" s="12" t="s">
        <v>56</v>
      </c>
      <c r="K1031" s="12" t="s">
        <v>28</v>
      </c>
      <c r="L1031" s="84" t="str">
        <f t="shared" si="21"/>
        <v>Maio</v>
      </c>
    </row>
    <row r="1032" spans="1:12" ht="203.25" customHeight="1" x14ac:dyDescent="0.25">
      <c r="A1032" s="147">
        <v>493</v>
      </c>
      <c r="B1032" s="28" t="s">
        <v>25</v>
      </c>
      <c r="C1032" s="147" t="s">
        <v>1120</v>
      </c>
      <c r="D1032" s="147" t="s">
        <v>1121</v>
      </c>
      <c r="E1032" s="12">
        <v>1</v>
      </c>
      <c r="F1032" s="76" t="s">
        <v>1122</v>
      </c>
      <c r="G1032" s="28" t="s">
        <v>59</v>
      </c>
      <c r="H1032" s="28" t="s">
        <v>31</v>
      </c>
      <c r="I1032" s="147"/>
      <c r="J1032" s="12" t="s">
        <v>56</v>
      </c>
      <c r="K1032" s="12" t="s">
        <v>25</v>
      </c>
      <c r="L1032" s="84" t="str">
        <f t="shared" si="21"/>
        <v>Maio</v>
      </c>
    </row>
    <row r="1033" spans="1:12" ht="113.25" customHeight="1" x14ac:dyDescent="0.25">
      <c r="A1033" s="147">
        <v>494</v>
      </c>
      <c r="B1033" s="28" t="s">
        <v>26</v>
      </c>
      <c r="C1033" s="147" t="s">
        <v>1123</v>
      </c>
      <c r="D1033" s="147" t="s">
        <v>1124</v>
      </c>
      <c r="E1033" s="12">
        <v>5</v>
      </c>
      <c r="F1033" s="76">
        <v>12000</v>
      </c>
      <c r="G1033" s="28" t="s">
        <v>59</v>
      </c>
      <c r="H1033" s="28" t="s">
        <v>18</v>
      </c>
      <c r="I1033" s="147"/>
      <c r="J1033" s="12" t="s">
        <v>95</v>
      </c>
      <c r="K1033" s="12" t="s">
        <v>26</v>
      </c>
      <c r="L1033" s="84" t="str">
        <f t="shared" si="21"/>
        <v>Maio</v>
      </c>
    </row>
    <row r="1034" spans="1:12" ht="196.5" customHeight="1" x14ac:dyDescent="0.25">
      <c r="A1034" s="147">
        <v>495</v>
      </c>
      <c r="B1034" s="28" t="s">
        <v>25</v>
      </c>
      <c r="C1034" s="147" t="s">
        <v>1125</v>
      </c>
      <c r="D1034" s="147" t="s">
        <v>1126</v>
      </c>
      <c r="E1034" s="12">
        <v>1</v>
      </c>
      <c r="F1034" s="76">
        <v>99000</v>
      </c>
      <c r="G1034" s="28" t="s">
        <v>59</v>
      </c>
      <c r="H1034" s="28" t="s">
        <v>31</v>
      </c>
      <c r="I1034" s="147"/>
      <c r="J1034" s="12" t="s">
        <v>56</v>
      </c>
      <c r="K1034" s="12" t="s">
        <v>25</v>
      </c>
      <c r="L1034" s="84" t="str">
        <f t="shared" si="21"/>
        <v>Maio</v>
      </c>
    </row>
    <row r="1035" spans="1:12" ht="56.25" customHeight="1" x14ac:dyDescent="0.25">
      <c r="A1035" s="147">
        <v>496</v>
      </c>
      <c r="B1035" s="28" t="s">
        <v>26</v>
      </c>
      <c r="C1035" s="147" t="s">
        <v>1127</v>
      </c>
      <c r="D1035" s="147" t="s">
        <v>1128</v>
      </c>
      <c r="E1035" s="12">
        <v>1</v>
      </c>
      <c r="F1035" s="76">
        <v>70000</v>
      </c>
      <c r="G1035" s="28" t="s">
        <v>59</v>
      </c>
      <c r="H1035" s="28" t="s">
        <v>31</v>
      </c>
      <c r="I1035" s="147"/>
      <c r="J1035" s="12" t="s">
        <v>90</v>
      </c>
      <c r="K1035" s="12" t="s">
        <v>26</v>
      </c>
      <c r="L1035" s="84" t="str">
        <f t="shared" si="21"/>
        <v>Maio</v>
      </c>
    </row>
    <row r="1036" spans="1:12" ht="153.75" customHeight="1" x14ac:dyDescent="0.25">
      <c r="A1036" s="147">
        <v>497</v>
      </c>
      <c r="B1036" s="28" t="s">
        <v>27</v>
      </c>
      <c r="C1036" s="147" t="s">
        <v>1129</v>
      </c>
      <c r="D1036" s="147" t="s">
        <v>1130</v>
      </c>
      <c r="E1036" s="12" t="s">
        <v>1131</v>
      </c>
      <c r="F1036" s="76">
        <v>74200</v>
      </c>
      <c r="G1036" s="28" t="s">
        <v>59</v>
      </c>
      <c r="H1036" s="28" t="s">
        <v>31</v>
      </c>
      <c r="I1036" s="147"/>
      <c r="J1036" s="12" t="s">
        <v>90</v>
      </c>
      <c r="K1036" s="12" t="s">
        <v>27</v>
      </c>
      <c r="L1036" s="84" t="str">
        <f t="shared" si="21"/>
        <v>Maio</v>
      </c>
    </row>
    <row r="1037" spans="1:12" ht="60.75" customHeight="1" x14ac:dyDescent="0.25">
      <c r="A1037" s="147">
        <v>498</v>
      </c>
      <c r="B1037" s="28" t="s">
        <v>27</v>
      </c>
      <c r="C1037" s="147" t="s">
        <v>1132</v>
      </c>
      <c r="D1037" s="147" t="s">
        <v>1133</v>
      </c>
      <c r="E1037" s="12">
        <v>1</v>
      </c>
      <c r="F1037" s="76">
        <v>145000</v>
      </c>
      <c r="G1037" s="28" t="s">
        <v>49</v>
      </c>
      <c r="H1037" s="28" t="s">
        <v>31</v>
      </c>
      <c r="I1037" s="147"/>
      <c r="J1037" s="12" t="s">
        <v>138</v>
      </c>
      <c r="K1037" s="12" t="s">
        <v>27</v>
      </c>
      <c r="L1037" s="84" t="str">
        <f t="shared" si="21"/>
        <v>Julho</v>
      </c>
    </row>
    <row r="1038" spans="1:12" ht="60.75" customHeight="1" x14ac:dyDescent="0.25">
      <c r="A1038" s="147">
        <v>499</v>
      </c>
      <c r="B1038" s="28" t="s">
        <v>27</v>
      </c>
      <c r="C1038" s="147" t="s">
        <v>1134</v>
      </c>
      <c r="D1038" s="147" t="s">
        <v>1133</v>
      </c>
      <c r="E1038" s="12">
        <v>1</v>
      </c>
      <c r="F1038" s="76">
        <v>35000</v>
      </c>
      <c r="G1038" s="28" t="s">
        <v>49</v>
      </c>
      <c r="H1038" s="28" t="s">
        <v>31</v>
      </c>
      <c r="I1038" s="147"/>
      <c r="J1038" s="12" t="s">
        <v>138</v>
      </c>
      <c r="K1038" s="12" t="s">
        <v>27</v>
      </c>
      <c r="L1038" s="84" t="str">
        <f t="shared" si="21"/>
        <v>Julho</v>
      </c>
    </row>
    <row r="1039" spans="1:12" ht="60.75" customHeight="1" x14ac:dyDescent="0.25">
      <c r="A1039" s="147">
        <v>500</v>
      </c>
      <c r="B1039" s="28" t="s">
        <v>27</v>
      </c>
      <c r="C1039" s="147" t="s">
        <v>1135</v>
      </c>
      <c r="D1039" s="147" t="s">
        <v>1136</v>
      </c>
      <c r="E1039" s="12">
        <v>1</v>
      </c>
      <c r="F1039" s="76">
        <v>100000</v>
      </c>
      <c r="G1039" s="28" t="s">
        <v>49</v>
      </c>
      <c r="H1039" s="28" t="s">
        <v>31</v>
      </c>
      <c r="I1039" s="147"/>
      <c r="J1039" s="12" t="s">
        <v>138</v>
      </c>
      <c r="K1039" s="12" t="s">
        <v>27</v>
      </c>
      <c r="L1039" s="84" t="str">
        <f t="shared" si="21"/>
        <v>Julho</v>
      </c>
    </row>
    <row r="1040" spans="1:12" ht="145.5" customHeight="1" x14ac:dyDescent="0.25">
      <c r="A1040" s="147">
        <v>501</v>
      </c>
      <c r="B1040" s="28" t="s">
        <v>27</v>
      </c>
      <c r="C1040" s="147" t="s">
        <v>1137</v>
      </c>
      <c r="D1040" s="147" t="s">
        <v>1138</v>
      </c>
      <c r="E1040" s="12">
        <v>4</v>
      </c>
      <c r="F1040" s="76">
        <v>53033.64</v>
      </c>
      <c r="G1040" s="28" t="s">
        <v>94</v>
      </c>
      <c r="H1040" s="28" t="s">
        <v>31</v>
      </c>
      <c r="I1040" s="147"/>
      <c r="J1040" s="12" t="s">
        <v>56</v>
      </c>
      <c r="K1040" s="12" t="s">
        <v>27</v>
      </c>
      <c r="L1040" s="84" t="str">
        <f t="shared" si="21"/>
        <v>Junho</v>
      </c>
    </row>
    <row r="1041" spans="1:15" ht="168.75" customHeight="1" x14ac:dyDescent="0.25">
      <c r="A1041" s="147">
        <v>502</v>
      </c>
      <c r="B1041" s="28" t="s">
        <v>28</v>
      </c>
      <c r="C1041" s="147" t="s">
        <v>1139</v>
      </c>
      <c r="D1041" s="147" t="s">
        <v>1140</v>
      </c>
      <c r="E1041" s="12" t="s">
        <v>1141</v>
      </c>
      <c r="F1041" s="76">
        <v>60319.76</v>
      </c>
      <c r="G1041" s="28" t="s">
        <v>94</v>
      </c>
      <c r="H1041" s="28" t="s">
        <v>31</v>
      </c>
      <c r="I1041" s="147"/>
      <c r="J1041" s="12" t="s">
        <v>90</v>
      </c>
      <c r="K1041" s="12" t="s">
        <v>28</v>
      </c>
      <c r="L1041" s="84" t="str">
        <f t="shared" si="21"/>
        <v>Junho</v>
      </c>
    </row>
    <row r="1042" spans="1:15" ht="58.5" customHeight="1" x14ac:dyDescent="0.25">
      <c r="A1042" s="147">
        <v>503</v>
      </c>
      <c r="B1042" s="28" t="s">
        <v>23</v>
      </c>
      <c r="C1042" s="147" t="s">
        <v>1142</v>
      </c>
      <c r="D1042" s="147" t="s">
        <v>1143</v>
      </c>
      <c r="E1042" s="12"/>
      <c r="F1042" s="76">
        <v>0</v>
      </c>
      <c r="G1042" s="28" t="s">
        <v>94</v>
      </c>
      <c r="H1042" s="28" t="s">
        <v>31</v>
      </c>
      <c r="I1042" s="147"/>
      <c r="J1042" s="12" t="s">
        <v>133</v>
      </c>
      <c r="K1042" s="12" t="s">
        <v>23</v>
      </c>
      <c r="L1042" s="84" t="str">
        <f t="shared" si="21"/>
        <v>Junho</v>
      </c>
    </row>
    <row r="1043" spans="1:15" ht="59.25" customHeight="1" x14ac:dyDescent="0.25">
      <c r="A1043" s="147">
        <v>504</v>
      </c>
      <c r="B1043" s="28" t="s">
        <v>27</v>
      </c>
      <c r="C1043" s="147" t="s">
        <v>1144</v>
      </c>
      <c r="D1043" s="147" t="s">
        <v>1145</v>
      </c>
      <c r="E1043" s="12">
        <v>1</v>
      </c>
      <c r="F1043" s="76">
        <v>40000</v>
      </c>
      <c r="G1043" s="28" t="s">
        <v>63</v>
      </c>
      <c r="H1043" s="28" t="s">
        <v>31</v>
      </c>
      <c r="I1043" s="147"/>
      <c r="J1043" s="12" t="s">
        <v>138</v>
      </c>
      <c r="K1043" s="12" t="s">
        <v>27</v>
      </c>
      <c r="L1043" s="84" t="str">
        <f t="shared" si="21"/>
        <v>Agosto</v>
      </c>
    </row>
    <row r="1044" spans="1:15" ht="58.5" customHeight="1" x14ac:dyDescent="0.25">
      <c r="A1044" s="147">
        <v>505</v>
      </c>
      <c r="B1044" s="28" t="s">
        <v>27</v>
      </c>
      <c r="C1044" s="147" t="s">
        <v>1146</v>
      </c>
      <c r="D1044" s="147" t="s">
        <v>1145</v>
      </c>
      <c r="E1044" s="12">
        <v>1</v>
      </c>
      <c r="F1044" s="76">
        <v>110000</v>
      </c>
      <c r="G1044" s="28" t="s">
        <v>63</v>
      </c>
      <c r="H1044" s="28" t="s">
        <v>31</v>
      </c>
      <c r="I1044" s="147"/>
      <c r="J1044" s="12" t="s">
        <v>138</v>
      </c>
      <c r="K1044" s="12" t="s">
        <v>27</v>
      </c>
      <c r="L1044" s="84" t="str">
        <f t="shared" si="21"/>
        <v>Agosto</v>
      </c>
    </row>
    <row r="1045" spans="1:15" ht="58.5" customHeight="1" x14ac:dyDescent="0.25">
      <c r="A1045" s="147">
        <v>506</v>
      </c>
      <c r="B1045" s="28" t="s">
        <v>26</v>
      </c>
      <c r="C1045" s="147" t="s">
        <v>1147</v>
      </c>
      <c r="D1045" s="147" t="s">
        <v>1148</v>
      </c>
      <c r="E1045" s="12">
        <v>4</v>
      </c>
      <c r="F1045" s="76">
        <v>70000</v>
      </c>
      <c r="G1045" s="28" t="s">
        <v>49</v>
      </c>
      <c r="H1045" s="28" t="s">
        <v>31</v>
      </c>
      <c r="I1045" s="147"/>
      <c r="J1045" s="12" t="s">
        <v>95</v>
      </c>
      <c r="K1045" s="12" t="s">
        <v>26</v>
      </c>
      <c r="L1045" s="84" t="str">
        <f t="shared" si="21"/>
        <v>Julho</v>
      </c>
    </row>
    <row r="1046" spans="1:15" ht="58.5" customHeight="1" x14ac:dyDescent="0.25">
      <c r="A1046" s="147">
        <v>507</v>
      </c>
      <c r="B1046" s="28" t="s">
        <v>28</v>
      </c>
      <c r="C1046" s="147" t="s">
        <v>1149</v>
      </c>
      <c r="D1046" s="147" t="s">
        <v>1150</v>
      </c>
      <c r="E1046" s="12">
        <v>51</v>
      </c>
      <c r="F1046" s="76">
        <v>200940</v>
      </c>
      <c r="G1046" s="28" t="s">
        <v>49</v>
      </c>
      <c r="H1046" s="28" t="s">
        <v>31</v>
      </c>
      <c r="I1046" s="147"/>
      <c r="J1046" s="12" t="s">
        <v>97</v>
      </c>
      <c r="K1046" s="12" t="s">
        <v>28</v>
      </c>
      <c r="L1046" s="84" t="str">
        <f t="shared" si="21"/>
        <v>Julho</v>
      </c>
    </row>
    <row r="1047" spans="1:15" ht="140.25" customHeight="1" x14ac:dyDescent="0.25">
      <c r="A1047" s="147">
        <v>508</v>
      </c>
      <c r="B1047" s="28" t="s">
        <v>27</v>
      </c>
      <c r="C1047" s="147" t="s">
        <v>1151</v>
      </c>
      <c r="D1047" s="147" t="s">
        <v>1152</v>
      </c>
      <c r="E1047" s="12">
        <v>1</v>
      </c>
      <c r="F1047" s="76">
        <v>69617.8</v>
      </c>
      <c r="G1047" s="28" t="s">
        <v>94</v>
      </c>
      <c r="H1047" s="28" t="s">
        <v>31</v>
      </c>
      <c r="I1047" s="147"/>
      <c r="J1047" s="12" t="s">
        <v>138</v>
      </c>
      <c r="K1047" s="12" t="s">
        <v>27</v>
      </c>
      <c r="L1047" s="84" t="str">
        <f t="shared" si="21"/>
        <v>Junho</v>
      </c>
    </row>
    <row r="1048" spans="1:15" ht="108" customHeight="1" x14ac:dyDescent="0.25">
      <c r="A1048" s="147">
        <v>509</v>
      </c>
      <c r="B1048" s="28" t="s">
        <v>27</v>
      </c>
      <c r="C1048" s="147" t="s">
        <v>1153</v>
      </c>
      <c r="D1048" s="147" t="s">
        <v>1154</v>
      </c>
      <c r="E1048" s="12">
        <v>1</v>
      </c>
      <c r="F1048" s="76">
        <v>309979.17</v>
      </c>
      <c r="G1048" s="28" t="s">
        <v>94</v>
      </c>
      <c r="H1048" s="28" t="s">
        <v>31</v>
      </c>
      <c r="I1048" s="147"/>
      <c r="J1048" s="12" t="s">
        <v>138</v>
      </c>
      <c r="K1048" s="12" t="s">
        <v>27</v>
      </c>
      <c r="L1048" s="84" t="str">
        <f t="shared" si="21"/>
        <v>Junho</v>
      </c>
    </row>
    <row r="1049" spans="1:15" ht="61.5" customHeight="1" x14ac:dyDescent="0.25">
      <c r="A1049" s="147">
        <v>510</v>
      </c>
      <c r="B1049" s="28" t="s">
        <v>23</v>
      </c>
      <c r="C1049" s="147" t="s">
        <v>1155</v>
      </c>
      <c r="D1049" s="147" t="s">
        <v>1156</v>
      </c>
      <c r="E1049" s="12">
        <v>1</v>
      </c>
      <c r="F1049" s="76">
        <v>20000</v>
      </c>
      <c r="G1049" s="28" t="s">
        <v>49</v>
      </c>
      <c r="H1049" s="28" t="s">
        <v>18</v>
      </c>
      <c r="I1049" s="147"/>
      <c r="J1049" s="12" t="s">
        <v>56</v>
      </c>
      <c r="K1049" s="12" t="s">
        <v>23</v>
      </c>
      <c r="L1049" s="84" t="str">
        <f t="shared" si="21"/>
        <v>Julho</v>
      </c>
    </row>
    <row r="1050" spans="1:15" ht="51" customHeight="1" x14ac:dyDescent="0.25">
      <c r="A1050" s="147">
        <v>511</v>
      </c>
      <c r="B1050" s="28" t="s">
        <v>22</v>
      </c>
      <c r="C1050" s="147" t="s">
        <v>1157</v>
      </c>
      <c r="D1050" s="147" t="s">
        <v>1158</v>
      </c>
      <c r="E1050" s="12">
        <v>1</v>
      </c>
      <c r="F1050" s="76">
        <v>117000</v>
      </c>
      <c r="G1050" s="28" t="s">
        <v>49</v>
      </c>
      <c r="H1050" s="28" t="s">
        <v>31</v>
      </c>
      <c r="I1050" s="147"/>
      <c r="J1050" s="12" t="s">
        <v>56</v>
      </c>
      <c r="K1050" s="12" t="s">
        <v>22</v>
      </c>
      <c r="L1050" s="84" t="str">
        <f t="shared" si="21"/>
        <v>Julho</v>
      </c>
    </row>
    <row r="1051" spans="1:15" ht="51" customHeight="1" x14ac:dyDescent="0.25">
      <c r="A1051" s="147">
        <v>512</v>
      </c>
      <c r="B1051" s="28" t="s">
        <v>23</v>
      </c>
      <c r="C1051" s="147" t="s">
        <v>1159</v>
      </c>
      <c r="D1051" s="147" t="s">
        <v>1160</v>
      </c>
      <c r="E1051" s="12">
        <v>1</v>
      </c>
      <c r="F1051" s="76">
        <v>30469.759999999998</v>
      </c>
      <c r="G1051" s="28" t="s">
        <v>49</v>
      </c>
      <c r="H1051" s="28" t="s">
        <v>31</v>
      </c>
      <c r="I1051" s="147"/>
      <c r="J1051" s="12" t="s">
        <v>90</v>
      </c>
      <c r="K1051" s="12" t="s">
        <v>23</v>
      </c>
      <c r="L1051" s="84" t="str">
        <f t="shared" si="21"/>
        <v>Julho</v>
      </c>
    </row>
    <row r="1052" spans="1:15" ht="47.25" customHeight="1" x14ac:dyDescent="0.25">
      <c r="A1052" s="85">
        <v>513</v>
      </c>
      <c r="B1052" s="28" t="s">
        <v>33</v>
      </c>
      <c r="C1052" s="85" t="s">
        <v>1161</v>
      </c>
      <c r="D1052" s="85" t="s">
        <v>1162</v>
      </c>
      <c r="E1052" s="12">
        <v>21</v>
      </c>
      <c r="F1052" s="76">
        <v>215210</v>
      </c>
      <c r="G1052" s="85" t="s">
        <v>207</v>
      </c>
      <c r="H1052" s="85" t="s">
        <v>31</v>
      </c>
      <c r="I1052" s="85"/>
      <c r="J1052" s="14" t="s">
        <v>42</v>
      </c>
      <c r="K1052" s="14" t="s">
        <v>33</v>
      </c>
      <c r="L1052" s="14" t="str">
        <f t="shared" si="21"/>
        <v>Setembro</v>
      </c>
      <c r="O1052" s="2" t="s">
        <v>1163</v>
      </c>
    </row>
    <row r="1053" spans="1:15" ht="30" customHeight="1" x14ac:dyDescent="0.25">
      <c r="A1053" s="86"/>
      <c r="B1053" s="28" t="s">
        <v>26</v>
      </c>
      <c r="C1053" s="86"/>
      <c r="D1053" s="86"/>
      <c r="E1053" s="12">
        <v>3</v>
      </c>
      <c r="F1053" s="76">
        <v>46092.5</v>
      </c>
      <c r="G1053" s="86"/>
      <c r="H1053" s="86"/>
      <c r="I1053" s="86"/>
      <c r="J1053" s="15"/>
      <c r="K1053" s="15"/>
      <c r="L1053" s="15" t="str">
        <f t="shared" si="21"/>
        <v>Erro</v>
      </c>
    </row>
    <row r="1054" spans="1:15" ht="29.25" customHeight="1" x14ac:dyDescent="0.25">
      <c r="A1054" s="86"/>
      <c r="B1054" s="28" t="s">
        <v>24</v>
      </c>
      <c r="C1054" s="86"/>
      <c r="D1054" s="86"/>
      <c r="E1054" s="12">
        <v>48</v>
      </c>
      <c r="F1054" s="76">
        <v>576462.5</v>
      </c>
      <c r="G1054" s="86"/>
      <c r="H1054" s="86"/>
      <c r="I1054" s="86"/>
      <c r="J1054" s="15"/>
      <c r="K1054" s="15"/>
      <c r="L1054" s="15" t="str">
        <f t="shared" si="21"/>
        <v>Erro</v>
      </c>
    </row>
    <row r="1055" spans="1:15" ht="30.75" customHeight="1" x14ac:dyDescent="0.25">
      <c r="A1055" s="87"/>
      <c r="B1055" s="28" t="s">
        <v>22</v>
      </c>
      <c r="C1055" s="87"/>
      <c r="D1055" s="87"/>
      <c r="E1055" s="12">
        <v>100</v>
      </c>
      <c r="F1055" s="76">
        <v>46092.5</v>
      </c>
      <c r="G1055" s="87"/>
      <c r="H1055" s="87"/>
      <c r="I1055" s="87"/>
      <c r="J1055" s="16"/>
      <c r="K1055" s="16"/>
      <c r="L1055" s="16" t="str">
        <f t="shared" si="21"/>
        <v>Erro</v>
      </c>
    </row>
    <row r="1056" spans="1:15" ht="40.5" customHeight="1" x14ac:dyDescent="0.25">
      <c r="A1056" s="147">
        <v>514</v>
      </c>
      <c r="B1056" s="28" t="s">
        <v>28</v>
      </c>
      <c r="C1056" s="147" t="s">
        <v>1164</v>
      </c>
      <c r="D1056" s="147" t="s">
        <v>1165</v>
      </c>
      <c r="E1056" s="12">
        <v>1</v>
      </c>
      <c r="F1056" s="76">
        <v>24000</v>
      </c>
      <c r="G1056" s="28" t="s">
        <v>94</v>
      </c>
      <c r="H1056" s="28" t="s">
        <v>18</v>
      </c>
      <c r="I1056" s="147"/>
      <c r="J1056" s="12" t="s">
        <v>56</v>
      </c>
      <c r="K1056" s="12" t="s">
        <v>28</v>
      </c>
      <c r="L1056" s="84" t="str">
        <f t="shared" si="21"/>
        <v>Junho</v>
      </c>
    </row>
    <row r="1057" spans="1:12" ht="75.75" customHeight="1" x14ac:dyDescent="0.25">
      <c r="A1057" s="147">
        <v>515</v>
      </c>
      <c r="B1057" s="28" t="s">
        <v>25</v>
      </c>
      <c r="C1057" s="147" t="s">
        <v>1166</v>
      </c>
      <c r="D1057" s="147" t="s">
        <v>1167</v>
      </c>
      <c r="E1057" s="12">
        <v>2</v>
      </c>
      <c r="F1057" s="76">
        <v>85000</v>
      </c>
      <c r="G1057" s="28" t="s">
        <v>49</v>
      </c>
      <c r="H1057" s="28" t="s">
        <v>31</v>
      </c>
      <c r="I1057" s="147"/>
      <c r="J1057" s="12" t="s">
        <v>95</v>
      </c>
      <c r="K1057" s="12" t="s">
        <v>25</v>
      </c>
      <c r="L1057" s="84" t="str">
        <f t="shared" si="21"/>
        <v>Julho</v>
      </c>
    </row>
    <row r="1058" spans="1:12" ht="30.75" customHeight="1" x14ac:dyDescent="0.25">
      <c r="A1058" s="85">
        <v>516</v>
      </c>
      <c r="B1058" s="28" t="s">
        <v>28</v>
      </c>
      <c r="C1058" s="85" t="s">
        <v>1168</v>
      </c>
      <c r="D1058" s="85" t="s">
        <v>1169</v>
      </c>
      <c r="E1058" s="12" t="s">
        <v>1170</v>
      </c>
      <c r="F1058" s="76">
        <v>250000</v>
      </c>
      <c r="G1058" s="85" t="s">
        <v>207</v>
      </c>
      <c r="H1058" s="85" t="s">
        <v>31</v>
      </c>
      <c r="I1058" s="85"/>
      <c r="J1058" s="14" t="s">
        <v>138</v>
      </c>
      <c r="K1058" s="14" t="s">
        <v>27</v>
      </c>
      <c r="L1058" s="14" t="str">
        <f t="shared" si="21"/>
        <v>Setembro</v>
      </c>
    </row>
    <row r="1059" spans="1:12" ht="33.75" customHeight="1" x14ac:dyDescent="0.25">
      <c r="A1059" s="86"/>
      <c r="B1059" s="28" t="s">
        <v>27</v>
      </c>
      <c r="C1059" s="86"/>
      <c r="D1059" s="86"/>
      <c r="E1059" s="12" t="s">
        <v>1171</v>
      </c>
      <c r="F1059" s="76">
        <v>500000</v>
      </c>
      <c r="G1059" s="86"/>
      <c r="H1059" s="86"/>
      <c r="I1059" s="86"/>
      <c r="J1059" s="15"/>
      <c r="K1059" s="15"/>
      <c r="L1059" s="15"/>
    </row>
    <row r="1060" spans="1:12" ht="26.25" customHeight="1" x14ac:dyDescent="0.25">
      <c r="A1060" s="86"/>
      <c r="B1060" s="28" t="s">
        <v>32</v>
      </c>
      <c r="C1060" s="86"/>
      <c r="D1060" s="86"/>
      <c r="E1060" s="12" t="s">
        <v>1172</v>
      </c>
      <c r="F1060" s="76">
        <v>15000</v>
      </c>
      <c r="G1060" s="86"/>
      <c r="H1060" s="86"/>
      <c r="I1060" s="86"/>
      <c r="J1060" s="15"/>
      <c r="K1060" s="15"/>
      <c r="L1060" s="15"/>
    </row>
    <row r="1061" spans="1:12" ht="26.25" customHeight="1" x14ac:dyDescent="0.25">
      <c r="A1061" s="86"/>
      <c r="B1061" s="28" t="s">
        <v>34</v>
      </c>
      <c r="C1061" s="86"/>
      <c r="D1061" s="86"/>
      <c r="E1061" s="12" t="s">
        <v>1172</v>
      </c>
      <c r="F1061" s="76">
        <v>15000</v>
      </c>
      <c r="G1061" s="86"/>
      <c r="H1061" s="86"/>
      <c r="I1061" s="86"/>
      <c r="J1061" s="15"/>
      <c r="K1061" s="15"/>
      <c r="L1061" s="15"/>
    </row>
    <row r="1062" spans="1:12" ht="37.5" customHeight="1" x14ac:dyDescent="0.25">
      <c r="A1062" s="87"/>
      <c r="B1062" s="28" t="s">
        <v>26</v>
      </c>
      <c r="C1062" s="87"/>
      <c r="D1062" s="87"/>
      <c r="E1062" s="12" t="s">
        <v>1173</v>
      </c>
      <c r="F1062" s="76">
        <v>100000</v>
      </c>
      <c r="G1062" s="87"/>
      <c r="H1062" s="87"/>
      <c r="I1062" s="87"/>
      <c r="J1062" s="16"/>
      <c r="K1062" s="16"/>
      <c r="L1062" s="16"/>
    </row>
    <row r="1063" spans="1:12" ht="109.5" customHeight="1" x14ac:dyDescent="0.25">
      <c r="A1063" s="147">
        <v>517</v>
      </c>
      <c r="B1063" s="28" t="s">
        <v>27</v>
      </c>
      <c r="C1063" s="147" t="s">
        <v>1174</v>
      </c>
      <c r="D1063" s="147" t="s">
        <v>1175</v>
      </c>
      <c r="E1063" s="12">
        <v>1</v>
      </c>
      <c r="F1063" s="76">
        <v>36000</v>
      </c>
      <c r="G1063" s="28" t="s">
        <v>63</v>
      </c>
      <c r="H1063" s="28" t="s">
        <v>31</v>
      </c>
      <c r="I1063" s="147"/>
      <c r="J1063" s="12" t="s">
        <v>138</v>
      </c>
      <c r="K1063" s="12" t="s">
        <v>27</v>
      </c>
      <c r="L1063" s="84" t="str">
        <f t="shared" ref="L1063:L1095" si="22">IF($G1063="Janeiro","Dezembro",IF($G1063="Fevereiro","Dezembro",IF($G1063="Março","Janeiro",IF($G1063="Abril","Janeiro",IF($G1063="Maio","Fevereiro",IF($G1063="Junho","Março",IF($G1063="Julho","Abril",IF($G1063="Agosto","Maio",IF($G1063="Setembro","Junho",IF($G1063="Outubro","Julho",IF($G1063="Novembro","Agosto",IF($G1063="Dezembro","Setembro","Erro"))))))))))))</f>
        <v>Agosto</v>
      </c>
    </row>
    <row r="1064" spans="1:12" ht="64.5" customHeight="1" x14ac:dyDescent="0.25">
      <c r="A1064" s="147">
        <v>518</v>
      </c>
      <c r="B1064" s="28" t="s">
        <v>28</v>
      </c>
      <c r="C1064" s="147" t="s">
        <v>1176</v>
      </c>
      <c r="D1064" s="147" t="s">
        <v>1177</v>
      </c>
      <c r="E1064" s="12">
        <v>1</v>
      </c>
      <c r="F1064" s="76">
        <v>11074</v>
      </c>
      <c r="G1064" s="28" t="s">
        <v>94</v>
      </c>
      <c r="H1064" s="28" t="s">
        <v>175</v>
      </c>
      <c r="I1064" s="147"/>
      <c r="J1064" s="12" t="s">
        <v>56</v>
      </c>
      <c r="K1064" s="12" t="s">
        <v>28</v>
      </c>
      <c r="L1064" s="84" t="str">
        <f t="shared" si="22"/>
        <v>Junho</v>
      </c>
    </row>
    <row r="1065" spans="1:12" ht="53.25" customHeight="1" x14ac:dyDescent="0.25">
      <c r="A1065" s="147">
        <v>519</v>
      </c>
      <c r="B1065" s="28" t="s">
        <v>24</v>
      </c>
      <c r="C1065" s="147" t="s">
        <v>1178</v>
      </c>
      <c r="D1065" s="147" t="s">
        <v>955</v>
      </c>
      <c r="E1065" s="12">
        <v>3</v>
      </c>
      <c r="F1065" s="76">
        <v>1450000</v>
      </c>
      <c r="G1065" s="28" t="s">
        <v>207</v>
      </c>
      <c r="H1065" s="28" t="s">
        <v>18</v>
      </c>
      <c r="I1065" s="147"/>
      <c r="J1065" s="12" t="s">
        <v>138</v>
      </c>
      <c r="K1065" s="12" t="s">
        <v>24</v>
      </c>
      <c r="L1065" s="84" t="str">
        <f t="shared" si="22"/>
        <v>Setembro</v>
      </c>
    </row>
    <row r="1066" spans="1:12" ht="76.5" customHeight="1" x14ac:dyDescent="0.25">
      <c r="A1066" s="147">
        <v>520</v>
      </c>
      <c r="B1066" s="28" t="s">
        <v>21</v>
      </c>
      <c r="C1066" s="147" t="s">
        <v>1179</v>
      </c>
      <c r="D1066" s="147" t="s">
        <v>1180</v>
      </c>
      <c r="E1066" s="12">
        <v>1</v>
      </c>
      <c r="F1066" s="76" t="s">
        <v>1181</v>
      </c>
      <c r="G1066" s="28" t="s">
        <v>49</v>
      </c>
      <c r="H1066" s="28" t="s">
        <v>31</v>
      </c>
      <c r="I1066" s="147"/>
      <c r="J1066" s="12" t="s">
        <v>56</v>
      </c>
      <c r="K1066" s="12" t="s">
        <v>21</v>
      </c>
      <c r="L1066" s="84" t="str">
        <f t="shared" si="22"/>
        <v>Julho</v>
      </c>
    </row>
    <row r="1067" spans="1:12" ht="103.5" customHeight="1" x14ac:dyDescent="0.25">
      <c r="A1067" s="147">
        <v>521</v>
      </c>
      <c r="B1067" s="28" t="s">
        <v>28</v>
      </c>
      <c r="C1067" s="147" t="s">
        <v>1182</v>
      </c>
      <c r="D1067" s="147" t="s">
        <v>1183</v>
      </c>
      <c r="E1067" s="12">
        <v>1</v>
      </c>
      <c r="F1067" s="76">
        <v>13370</v>
      </c>
      <c r="G1067" s="28" t="s">
        <v>63</v>
      </c>
      <c r="H1067" s="28" t="s">
        <v>31</v>
      </c>
      <c r="I1067" s="147"/>
      <c r="J1067" s="12" t="s">
        <v>95</v>
      </c>
      <c r="K1067" s="12" t="s">
        <v>28</v>
      </c>
      <c r="L1067" s="84" t="str">
        <f t="shared" si="22"/>
        <v>Agosto</v>
      </c>
    </row>
    <row r="1068" spans="1:12" ht="154.5" customHeight="1" x14ac:dyDescent="0.25">
      <c r="A1068" s="147">
        <v>522</v>
      </c>
      <c r="B1068" s="28" t="s">
        <v>28</v>
      </c>
      <c r="C1068" s="147" t="s">
        <v>1184</v>
      </c>
      <c r="D1068" s="147" t="s">
        <v>1185</v>
      </c>
      <c r="E1068" s="12">
        <v>1</v>
      </c>
      <c r="F1068" s="76">
        <v>1269385.53</v>
      </c>
      <c r="G1068" s="28" t="s">
        <v>49</v>
      </c>
      <c r="H1068" s="28" t="s">
        <v>31</v>
      </c>
      <c r="I1068" s="147"/>
      <c r="J1068" s="12" t="s">
        <v>95</v>
      </c>
      <c r="K1068" s="12" t="s">
        <v>28</v>
      </c>
      <c r="L1068" s="84" t="str">
        <f t="shared" si="22"/>
        <v>Julho</v>
      </c>
    </row>
    <row r="1069" spans="1:12" ht="70.5" customHeight="1" x14ac:dyDescent="0.25">
      <c r="A1069" s="147">
        <v>523</v>
      </c>
      <c r="B1069" s="28" t="s">
        <v>22</v>
      </c>
      <c r="C1069" s="147" t="s">
        <v>1186</v>
      </c>
      <c r="D1069" s="147" t="s">
        <v>1187</v>
      </c>
      <c r="E1069" s="12">
        <v>1</v>
      </c>
      <c r="F1069" s="76">
        <v>12000</v>
      </c>
      <c r="G1069" s="28" t="s">
        <v>207</v>
      </c>
      <c r="H1069" s="28" t="s">
        <v>31</v>
      </c>
      <c r="I1069" s="147"/>
      <c r="J1069" s="12" t="s">
        <v>56</v>
      </c>
      <c r="K1069" s="12" t="s">
        <v>22</v>
      </c>
      <c r="L1069" s="84" t="str">
        <f t="shared" si="22"/>
        <v>Setembro</v>
      </c>
    </row>
    <row r="1070" spans="1:12" ht="93.75" customHeight="1" x14ac:dyDescent="0.25">
      <c r="A1070" s="147">
        <v>524</v>
      </c>
      <c r="B1070" s="28" t="s">
        <v>24</v>
      </c>
      <c r="C1070" s="156" t="s">
        <v>1188</v>
      </c>
      <c r="D1070" s="147" t="s">
        <v>1189</v>
      </c>
      <c r="E1070" s="12">
        <v>1</v>
      </c>
      <c r="F1070" s="76">
        <v>644951.06999999995</v>
      </c>
      <c r="G1070" s="28" t="s">
        <v>207</v>
      </c>
      <c r="H1070" s="28" t="s">
        <v>31</v>
      </c>
      <c r="I1070" s="147"/>
      <c r="J1070" s="12" t="s">
        <v>138</v>
      </c>
      <c r="K1070" s="12" t="s">
        <v>24</v>
      </c>
      <c r="L1070" s="84" t="str">
        <f t="shared" si="22"/>
        <v>Setembro</v>
      </c>
    </row>
    <row r="1071" spans="1:12" ht="91.5" customHeight="1" x14ac:dyDescent="0.25">
      <c r="A1071" s="147">
        <v>525</v>
      </c>
      <c r="B1071" s="28" t="s">
        <v>24</v>
      </c>
      <c r="C1071" s="157" t="s">
        <v>1190</v>
      </c>
      <c r="D1071" s="147" t="s">
        <v>1189</v>
      </c>
      <c r="E1071" s="12">
        <v>1</v>
      </c>
      <c r="F1071" s="76">
        <v>722862.32</v>
      </c>
      <c r="G1071" s="28" t="s">
        <v>207</v>
      </c>
      <c r="H1071" s="28" t="s">
        <v>31</v>
      </c>
      <c r="I1071" s="147"/>
      <c r="J1071" s="12" t="s">
        <v>138</v>
      </c>
      <c r="K1071" s="12" t="s">
        <v>24</v>
      </c>
      <c r="L1071" s="84" t="str">
        <f t="shared" si="22"/>
        <v>Setembro</v>
      </c>
    </row>
    <row r="1072" spans="1:12" ht="93" customHeight="1" x14ac:dyDescent="0.25">
      <c r="A1072" s="147">
        <v>526</v>
      </c>
      <c r="B1072" s="28" t="s">
        <v>24</v>
      </c>
      <c r="C1072" s="12" t="s">
        <v>1191</v>
      </c>
      <c r="D1072" s="147" t="s">
        <v>1189</v>
      </c>
      <c r="E1072" s="12">
        <v>1</v>
      </c>
      <c r="F1072" s="76">
        <v>515476.77</v>
      </c>
      <c r="G1072" s="28" t="s">
        <v>207</v>
      </c>
      <c r="H1072" s="28" t="s">
        <v>31</v>
      </c>
      <c r="I1072" s="147"/>
      <c r="J1072" s="12" t="s">
        <v>138</v>
      </c>
      <c r="K1072" s="12" t="s">
        <v>24</v>
      </c>
      <c r="L1072" s="84" t="str">
        <f t="shared" si="22"/>
        <v>Setembro</v>
      </c>
    </row>
    <row r="1073" spans="1:12" ht="89.25" customHeight="1" x14ac:dyDescent="0.25">
      <c r="A1073" s="147">
        <v>527</v>
      </c>
      <c r="B1073" s="28" t="s">
        <v>24</v>
      </c>
      <c r="C1073" s="12" t="s">
        <v>1192</v>
      </c>
      <c r="D1073" s="147" t="s">
        <v>1189</v>
      </c>
      <c r="E1073" s="12">
        <v>1</v>
      </c>
      <c r="F1073" s="76">
        <v>356683.91</v>
      </c>
      <c r="G1073" s="28" t="s">
        <v>207</v>
      </c>
      <c r="H1073" s="28" t="s">
        <v>31</v>
      </c>
      <c r="I1073" s="147"/>
      <c r="J1073" s="12" t="s">
        <v>138</v>
      </c>
      <c r="K1073" s="12" t="s">
        <v>24</v>
      </c>
      <c r="L1073" s="84" t="str">
        <f t="shared" si="22"/>
        <v>Setembro</v>
      </c>
    </row>
    <row r="1074" spans="1:12" ht="92.25" customHeight="1" x14ac:dyDescent="0.25">
      <c r="A1074" s="147">
        <v>528</v>
      </c>
      <c r="B1074" s="28" t="s">
        <v>24</v>
      </c>
      <c r="C1074" s="157" t="s">
        <v>1193</v>
      </c>
      <c r="D1074" s="147" t="s">
        <v>1189</v>
      </c>
      <c r="E1074" s="12">
        <v>1</v>
      </c>
      <c r="F1074" s="76">
        <v>143520.79999999999</v>
      </c>
      <c r="G1074" s="28" t="s">
        <v>207</v>
      </c>
      <c r="H1074" s="28" t="s">
        <v>31</v>
      </c>
      <c r="I1074" s="147"/>
      <c r="J1074" s="12" t="s">
        <v>138</v>
      </c>
      <c r="K1074" s="12" t="s">
        <v>24</v>
      </c>
      <c r="L1074" s="84" t="str">
        <f t="shared" si="22"/>
        <v>Setembro</v>
      </c>
    </row>
    <row r="1075" spans="1:12" ht="92.25" customHeight="1" x14ac:dyDescent="0.25">
      <c r="A1075" s="147">
        <v>529</v>
      </c>
      <c r="B1075" s="28" t="s">
        <v>24</v>
      </c>
      <c r="C1075" s="12" t="s">
        <v>1194</v>
      </c>
      <c r="D1075" s="147" t="s">
        <v>1189</v>
      </c>
      <c r="E1075" s="12">
        <v>1</v>
      </c>
      <c r="F1075" s="76">
        <v>800116.69</v>
      </c>
      <c r="G1075" s="28" t="s">
        <v>207</v>
      </c>
      <c r="H1075" s="28" t="s">
        <v>31</v>
      </c>
      <c r="I1075" s="147"/>
      <c r="J1075" s="12" t="s">
        <v>138</v>
      </c>
      <c r="K1075" s="12" t="s">
        <v>24</v>
      </c>
      <c r="L1075" s="84" t="str">
        <f t="shared" si="22"/>
        <v>Setembro</v>
      </c>
    </row>
    <row r="1076" spans="1:12" ht="97.5" customHeight="1" x14ac:dyDescent="0.25">
      <c r="A1076" s="147">
        <v>530</v>
      </c>
      <c r="B1076" s="28" t="s">
        <v>24</v>
      </c>
      <c r="C1076" s="12" t="s">
        <v>1195</v>
      </c>
      <c r="D1076" s="147" t="s">
        <v>1189</v>
      </c>
      <c r="E1076" s="12">
        <v>1</v>
      </c>
      <c r="F1076" s="76">
        <v>788708.44</v>
      </c>
      <c r="G1076" s="28" t="s">
        <v>207</v>
      </c>
      <c r="H1076" s="28" t="s">
        <v>31</v>
      </c>
      <c r="I1076" s="147"/>
      <c r="J1076" s="12" t="s">
        <v>138</v>
      </c>
      <c r="K1076" s="12" t="s">
        <v>24</v>
      </c>
      <c r="L1076" s="84" t="str">
        <f t="shared" si="22"/>
        <v>Setembro</v>
      </c>
    </row>
    <row r="1077" spans="1:12" ht="93" customHeight="1" x14ac:dyDescent="0.25">
      <c r="A1077" s="147">
        <v>531</v>
      </c>
      <c r="B1077" s="28" t="s">
        <v>24</v>
      </c>
      <c r="C1077" s="12" t="s">
        <v>1196</v>
      </c>
      <c r="D1077" s="147" t="s">
        <v>1189</v>
      </c>
      <c r="E1077" s="12">
        <v>1</v>
      </c>
      <c r="F1077" s="76">
        <v>694603.95</v>
      </c>
      <c r="G1077" s="28" t="s">
        <v>207</v>
      </c>
      <c r="H1077" s="28" t="s">
        <v>31</v>
      </c>
      <c r="I1077" s="147"/>
      <c r="J1077" s="12" t="s">
        <v>138</v>
      </c>
      <c r="K1077" s="12" t="s">
        <v>24</v>
      </c>
      <c r="L1077" s="84" t="str">
        <f t="shared" si="22"/>
        <v>Setembro</v>
      </c>
    </row>
    <row r="1078" spans="1:12" ht="58.5" customHeight="1" x14ac:dyDescent="0.25">
      <c r="A1078" s="147">
        <v>532</v>
      </c>
      <c r="B1078" s="28" t="s">
        <v>24</v>
      </c>
      <c r="C1078" s="12" t="s">
        <v>1197</v>
      </c>
      <c r="D1078" s="147" t="s">
        <v>1198</v>
      </c>
      <c r="E1078" s="12">
        <v>11</v>
      </c>
      <c r="F1078" s="76">
        <v>2300</v>
      </c>
      <c r="G1078" s="28" t="s">
        <v>49</v>
      </c>
      <c r="H1078" s="28" t="s">
        <v>18</v>
      </c>
      <c r="I1078" s="147"/>
      <c r="J1078" s="12" t="s">
        <v>90</v>
      </c>
      <c r="K1078" s="12" t="s">
        <v>24</v>
      </c>
      <c r="L1078" s="84" t="str">
        <f t="shared" si="22"/>
        <v>Julho</v>
      </c>
    </row>
    <row r="1079" spans="1:12" ht="99.75" customHeight="1" x14ac:dyDescent="0.25">
      <c r="A1079" s="147">
        <v>533</v>
      </c>
      <c r="B1079" s="28" t="s">
        <v>21</v>
      </c>
      <c r="C1079" s="12" t="s">
        <v>1199</v>
      </c>
      <c r="D1079" s="147" t="s">
        <v>1200</v>
      </c>
      <c r="E1079" s="12">
        <v>1</v>
      </c>
      <c r="F1079" s="76"/>
      <c r="G1079" s="28" t="s">
        <v>63</v>
      </c>
      <c r="H1079" s="28" t="s">
        <v>31</v>
      </c>
      <c r="I1079" s="147"/>
      <c r="J1079" s="12" t="s">
        <v>1201</v>
      </c>
      <c r="K1079" s="12" t="s">
        <v>21</v>
      </c>
      <c r="L1079" s="84" t="str">
        <f t="shared" si="22"/>
        <v>Agosto</v>
      </c>
    </row>
    <row r="1080" spans="1:12" ht="88.5" customHeight="1" x14ac:dyDescent="0.25">
      <c r="A1080" s="147">
        <v>534</v>
      </c>
      <c r="B1080" s="28" t="s">
        <v>24</v>
      </c>
      <c r="C1080" s="12" t="s">
        <v>1202</v>
      </c>
      <c r="D1080" s="147" t="s">
        <v>1189</v>
      </c>
      <c r="E1080" s="12">
        <v>1</v>
      </c>
      <c r="F1080" s="76">
        <v>453907</v>
      </c>
      <c r="G1080" s="28" t="s">
        <v>207</v>
      </c>
      <c r="H1080" s="28" t="s">
        <v>18</v>
      </c>
      <c r="I1080" s="147"/>
      <c r="J1080" s="12" t="s">
        <v>138</v>
      </c>
      <c r="K1080" s="12" t="s">
        <v>33</v>
      </c>
      <c r="L1080" s="84" t="str">
        <f t="shared" si="22"/>
        <v>Setembro</v>
      </c>
    </row>
    <row r="1081" spans="1:12" ht="195.75" customHeight="1" x14ac:dyDescent="0.25">
      <c r="A1081" s="147">
        <v>535</v>
      </c>
      <c r="B1081" s="28" t="s">
        <v>25</v>
      </c>
      <c r="C1081" s="12" t="s">
        <v>1203</v>
      </c>
      <c r="D1081" s="147" t="s">
        <v>1204</v>
      </c>
      <c r="E1081" s="12">
        <v>1</v>
      </c>
      <c r="F1081" s="76">
        <v>743685.5</v>
      </c>
      <c r="G1081" s="28" t="s">
        <v>49</v>
      </c>
      <c r="H1081" s="28" t="s">
        <v>31</v>
      </c>
      <c r="I1081" s="147"/>
      <c r="J1081" s="12" t="s">
        <v>95</v>
      </c>
      <c r="K1081" s="12" t="s">
        <v>25</v>
      </c>
      <c r="L1081" s="84" t="str">
        <f t="shared" si="22"/>
        <v>Julho</v>
      </c>
    </row>
    <row r="1082" spans="1:12" ht="122.25" customHeight="1" x14ac:dyDescent="0.25">
      <c r="A1082" s="147">
        <v>536</v>
      </c>
      <c r="B1082" s="28" t="s">
        <v>25</v>
      </c>
      <c r="C1082" s="12" t="s">
        <v>1205</v>
      </c>
      <c r="D1082" s="147" t="s">
        <v>1206</v>
      </c>
      <c r="E1082" s="12" t="s">
        <v>16</v>
      </c>
      <c r="F1082" s="76">
        <v>14400</v>
      </c>
      <c r="G1082" s="28" t="s">
        <v>63</v>
      </c>
      <c r="H1082" s="28" t="s">
        <v>31</v>
      </c>
      <c r="I1082" s="147"/>
      <c r="J1082" s="12" t="s">
        <v>56</v>
      </c>
      <c r="K1082" s="12" t="s">
        <v>25</v>
      </c>
      <c r="L1082" s="84" t="str">
        <f t="shared" si="22"/>
        <v>Agosto</v>
      </c>
    </row>
    <row r="1083" spans="1:12" ht="56.25" customHeight="1" x14ac:dyDescent="0.25">
      <c r="A1083" s="147">
        <v>537</v>
      </c>
      <c r="B1083" s="28" t="s">
        <v>24</v>
      </c>
      <c r="C1083" s="12" t="s">
        <v>1207</v>
      </c>
      <c r="D1083" s="147" t="s">
        <v>1208</v>
      </c>
      <c r="E1083" s="12">
        <v>1</v>
      </c>
      <c r="F1083" s="76">
        <v>200000</v>
      </c>
      <c r="G1083" s="28" t="s">
        <v>207</v>
      </c>
      <c r="H1083" s="28" t="s">
        <v>31</v>
      </c>
      <c r="I1083" s="147"/>
      <c r="J1083" s="12" t="s">
        <v>138</v>
      </c>
      <c r="K1083" s="12" t="s">
        <v>33</v>
      </c>
      <c r="L1083" s="84" t="str">
        <f t="shared" si="22"/>
        <v>Setembro</v>
      </c>
    </row>
    <row r="1084" spans="1:12" ht="174" customHeight="1" x14ac:dyDescent="0.25">
      <c r="A1084" s="147">
        <v>538</v>
      </c>
      <c r="B1084" s="28" t="s">
        <v>32</v>
      </c>
      <c r="C1084" s="12" t="s">
        <v>1209</v>
      </c>
      <c r="D1084" s="147" t="s">
        <v>1210</v>
      </c>
      <c r="E1084" s="12">
        <v>1</v>
      </c>
      <c r="F1084" s="76">
        <v>2000000</v>
      </c>
      <c r="G1084" s="28" t="s">
        <v>207</v>
      </c>
      <c r="H1084" s="28" t="s">
        <v>31</v>
      </c>
      <c r="I1084" s="147"/>
      <c r="J1084" s="12" t="s">
        <v>138</v>
      </c>
      <c r="K1084" s="12" t="s">
        <v>33</v>
      </c>
      <c r="L1084" s="84" t="str">
        <f t="shared" si="22"/>
        <v>Setembro</v>
      </c>
    </row>
    <row r="1085" spans="1:12" ht="81" customHeight="1" x14ac:dyDescent="0.25">
      <c r="A1085" s="147">
        <v>539</v>
      </c>
      <c r="B1085" s="28" t="s">
        <v>28</v>
      </c>
      <c r="C1085" s="12" t="s">
        <v>1211</v>
      </c>
      <c r="D1085" s="147" t="s">
        <v>1211</v>
      </c>
      <c r="E1085" s="12">
        <v>3000</v>
      </c>
      <c r="F1085" s="76">
        <v>234000</v>
      </c>
      <c r="G1085" s="28" t="s">
        <v>207</v>
      </c>
      <c r="H1085" s="28" t="s">
        <v>31</v>
      </c>
      <c r="I1085" s="147"/>
      <c r="J1085" s="12" t="s">
        <v>95</v>
      </c>
      <c r="K1085" s="12" t="s">
        <v>28</v>
      </c>
      <c r="L1085" s="84" t="str">
        <f t="shared" si="22"/>
        <v>Setembro</v>
      </c>
    </row>
    <row r="1086" spans="1:12" ht="83.25" customHeight="1" x14ac:dyDescent="0.25">
      <c r="A1086" s="147">
        <v>540</v>
      </c>
      <c r="B1086" s="28" t="s">
        <v>23</v>
      </c>
      <c r="C1086" s="12" t="s">
        <v>1212</v>
      </c>
      <c r="D1086" s="147" t="s">
        <v>1213</v>
      </c>
      <c r="E1086" s="12">
        <v>1</v>
      </c>
      <c r="F1086" s="76">
        <v>300000</v>
      </c>
      <c r="G1086" s="28" t="s">
        <v>207</v>
      </c>
      <c r="H1086" s="28" t="s">
        <v>31</v>
      </c>
      <c r="I1086" s="147"/>
      <c r="J1086" s="12" t="s">
        <v>95</v>
      </c>
      <c r="K1086" s="12" t="s">
        <v>23</v>
      </c>
      <c r="L1086" s="84" t="str">
        <f t="shared" si="22"/>
        <v>Setembro</v>
      </c>
    </row>
    <row r="1087" spans="1:12" ht="164.25" customHeight="1" x14ac:dyDescent="0.25">
      <c r="A1087" s="147">
        <v>541</v>
      </c>
      <c r="B1087" s="28" t="s">
        <v>28</v>
      </c>
      <c r="C1087" s="12" t="s">
        <v>1214</v>
      </c>
      <c r="D1087" s="147" t="s">
        <v>1215</v>
      </c>
      <c r="E1087" s="12">
        <v>100</v>
      </c>
      <c r="F1087" s="76">
        <v>1300</v>
      </c>
      <c r="G1087" s="28" t="s">
        <v>49</v>
      </c>
      <c r="H1087" s="28" t="s">
        <v>31</v>
      </c>
      <c r="I1087" s="147"/>
      <c r="J1087" s="12" t="s">
        <v>56</v>
      </c>
      <c r="K1087" s="12" t="s">
        <v>28</v>
      </c>
      <c r="L1087" s="84" t="str">
        <f t="shared" si="22"/>
        <v>Julho</v>
      </c>
    </row>
    <row r="1088" spans="1:12" ht="65.25" customHeight="1" x14ac:dyDescent="0.25">
      <c r="A1088" s="147">
        <v>542</v>
      </c>
      <c r="B1088" s="28" t="s">
        <v>24</v>
      </c>
      <c r="C1088" s="12" t="s">
        <v>1216</v>
      </c>
      <c r="D1088" s="147" t="s">
        <v>1208</v>
      </c>
      <c r="E1088" s="12">
        <v>1</v>
      </c>
      <c r="F1088" s="76">
        <v>1800000</v>
      </c>
      <c r="G1088" s="28" t="s">
        <v>207</v>
      </c>
      <c r="H1088" s="28" t="s">
        <v>18</v>
      </c>
      <c r="I1088" s="147"/>
      <c r="J1088" s="12" t="s">
        <v>138</v>
      </c>
      <c r="K1088" s="12" t="s">
        <v>33</v>
      </c>
      <c r="L1088" s="84" t="str">
        <f t="shared" si="22"/>
        <v>Setembro</v>
      </c>
    </row>
    <row r="1089" spans="1:12" ht="225" customHeight="1" x14ac:dyDescent="0.25">
      <c r="A1089" s="147">
        <v>543</v>
      </c>
      <c r="B1089" s="28" t="s">
        <v>27</v>
      </c>
      <c r="C1089" s="12" t="s">
        <v>1217</v>
      </c>
      <c r="D1089" s="147" t="s">
        <v>1218</v>
      </c>
      <c r="E1089" s="12">
        <v>1</v>
      </c>
      <c r="F1089" s="76">
        <v>100000</v>
      </c>
      <c r="G1089" s="28" t="s">
        <v>207</v>
      </c>
      <c r="H1089" s="28" t="s">
        <v>31</v>
      </c>
      <c r="I1089" s="147" t="s">
        <v>1219</v>
      </c>
      <c r="J1089" s="12" t="s">
        <v>138</v>
      </c>
      <c r="K1089" s="12" t="s">
        <v>27</v>
      </c>
      <c r="L1089" s="84" t="str">
        <f t="shared" si="22"/>
        <v>Setembro</v>
      </c>
    </row>
    <row r="1090" spans="1:12" ht="291.75" customHeight="1" x14ac:dyDescent="0.25">
      <c r="A1090" s="147">
        <v>544</v>
      </c>
      <c r="B1090" s="28" t="s">
        <v>25</v>
      </c>
      <c r="C1090" s="12" t="s">
        <v>1220</v>
      </c>
      <c r="D1090" s="147" t="s">
        <v>1221</v>
      </c>
      <c r="E1090" s="12" t="s">
        <v>16</v>
      </c>
      <c r="F1090" s="76">
        <v>46800</v>
      </c>
      <c r="G1090" s="28" t="s">
        <v>63</v>
      </c>
      <c r="H1090" s="28" t="s">
        <v>175</v>
      </c>
      <c r="I1090" s="147" t="s">
        <v>1222</v>
      </c>
      <c r="J1090" s="12" t="s">
        <v>56</v>
      </c>
      <c r="K1090" s="12" t="s">
        <v>25</v>
      </c>
      <c r="L1090" s="84" t="str">
        <f t="shared" si="22"/>
        <v>Agosto</v>
      </c>
    </row>
    <row r="1091" spans="1:12" ht="60.75" customHeight="1" x14ac:dyDescent="0.25">
      <c r="A1091" s="147">
        <v>545</v>
      </c>
      <c r="B1091" s="28" t="s">
        <v>24</v>
      </c>
      <c r="C1091" s="12" t="s">
        <v>1223</v>
      </c>
      <c r="D1091" s="147" t="s">
        <v>1208</v>
      </c>
      <c r="E1091" s="12">
        <v>1</v>
      </c>
      <c r="F1091" s="76">
        <v>308926.02</v>
      </c>
      <c r="G1091" s="28" t="s">
        <v>207</v>
      </c>
      <c r="H1091" s="28" t="s">
        <v>18</v>
      </c>
      <c r="I1091" s="147"/>
      <c r="J1091" s="12" t="s">
        <v>138</v>
      </c>
      <c r="K1091" s="12" t="s">
        <v>24</v>
      </c>
      <c r="L1091" s="84" t="str">
        <f t="shared" si="22"/>
        <v>Setembro</v>
      </c>
    </row>
    <row r="1092" spans="1:12" ht="203.25" customHeight="1" x14ac:dyDescent="0.25">
      <c r="A1092" s="147">
        <v>546</v>
      </c>
      <c r="B1092" s="28" t="s">
        <v>28</v>
      </c>
      <c r="C1092" s="12" t="s">
        <v>1224</v>
      </c>
      <c r="D1092" s="147" t="s">
        <v>1225</v>
      </c>
      <c r="E1092" s="12">
        <v>1</v>
      </c>
      <c r="F1092" s="76">
        <v>169200</v>
      </c>
      <c r="G1092" s="28" t="s">
        <v>63</v>
      </c>
      <c r="H1092" s="28" t="s">
        <v>18</v>
      </c>
      <c r="I1092" s="147"/>
      <c r="J1092" s="12" t="s">
        <v>56</v>
      </c>
      <c r="K1092" s="12" t="s">
        <v>28</v>
      </c>
      <c r="L1092" s="84" t="str">
        <f t="shared" si="22"/>
        <v>Agosto</v>
      </c>
    </row>
    <row r="1093" spans="1:12" ht="81" customHeight="1" x14ac:dyDescent="0.25">
      <c r="A1093" s="147">
        <v>547</v>
      </c>
      <c r="B1093" s="28" t="s">
        <v>27</v>
      </c>
      <c r="C1093" s="12" t="s">
        <v>1226</v>
      </c>
      <c r="D1093" s="147" t="s">
        <v>1227</v>
      </c>
      <c r="E1093" s="12">
        <v>1</v>
      </c>
      <c r="F1093" s="76">
        <v>5150</v>
      </c>
      <c r="G1093" s="28" t="s">
        <v>63</v>
      </c>
      <c r="H1093" s="28" t="s">
        <v>31</v>
      </c>
      <c r="I1093" s="147"/>
      <c r="J1093" s="12" t="s">
        <v>90</v>
      </c>
      <c r="K1093" s="12" t="s">
        <v>27</v>
      </c>
      <c r="L1093" s="84" t="str">
        <f t="shared" si="22"/>
        <v>Agosto</v>
      </c>
    </row>
    <row r="1094" spans="1:12" ht="81" customHeight="1" x14ac:dyDescent="0.25">
      <c r="A1094" s="147">
        <v>548</v>
      </c>
      <c r="B1094" s="28" t="s">
        <v>28</v>
      </c>
      <c r="C1094" s="12" t="s">
        <v>1228</v>
      </c>
      <c r="D1094" s="147" t="s">
        <v>1229</v>
      </c>
      <c r="E1094" s="12" t="s">
        <v>1230</v>
      </c>
      <c r="F1094" s="76">
        <v>3140</v>
      </c>
      <c r="G1094" s="28" t="s">
        <v>207</v>
      </c>
      <c r="H1094" s="28" t="s">
        <v>31</v>
      </c>
      <c r="I1094" s="147"/>
      <c r="J1094" s="12" t="s">
        <v>90</v>
      </c>
      <c r="K1094" s="12" t="s">
        <v>28</v>
      </c>
      <c r="L1094" s="84" t="str">
        <f t="shared" si="22"/>
        <v>Setembro</v>
      </c>
    </row>
    <row r="1095" spans="1:12" ht="52.5" customHeight="1" x14ac:dyDescent="0.25">
      <c r="A1095" s="147">
        <v>549</v>
      </c>
      <c r="B1095" s="28" t="s">
        <v>34</v>
      </c>
      <c r="C1095" s="12" t="s">
        <v>1231</v>
      </c>
      <c r="D1095" s="147" t="s">
        <v>1232</v>
      </c>
      <c r="E1095" s="12" t="s">
        <v>825</v>
      </c>
      <c r="F1095" s="76">
        <v>21120</v>
      </c>
      <c r="G1095" s="28" t="s">
        <v>63</v>
      </c>
      <c r="H1095" s="28" t="s">
        <v>31</v>
      </c>
      <c r="I1095" s="147"/>
      <c r="J1095" s="12" t="s">
        <v>56</v>
      </c>
      <c r="K1095" s="12" t="s">
        <v>34</v>
      </c>
      <c r="L1095" s="84" t="str">
        <f t="shared" si="22"/>
        <v>Agosto</v>
      </c>
    </row>
    <row r="1096" spans="1:12" ht="13.5" customHeight="1" x14ac:dyDescent="0.25">
      <c r="A1096" s="158" t="s">
        <v>1233</v>
      </c>
      <c r="B1096" s="158"/>
      <c r="C1096" s="158"/>
      <c r="D1096" s="158"/>
      <c r="E1096" s="158"/>
      <c r="F1096" s="159">
        <f>SUM(F3:F1095)</f>
        <v>320645150.92999989</v>
      </c>
      <c r="G1096" s="160"/>
      <c r="H1096" s="160"/>
      <c r="I1096" s="161"/>
      <c r="J1096" s="162"/>
      <c r="K1096" s="160"/>
      <c r="L1096" s="160"/>
    </row>
    <row r="1098" spans="1:12" ht="12.75" customHeight="1" x14ac:dyDescent="0.25">
      <c r="E1098" s="164"/>
    </row>
  </sheetData>
  <autoFilter ref="A2:L1096"/>
  <mergeCells count="1078">
    <mergeCell ref="I1058:I1062"/>
    <mergeCell ref="J1058:J1062"/>
    <mergeCell ref="K1058:K1062"/>
    <mergeCell ref="L1058:L1062"/>
    <mergeCell ref="J1052:J1055"/>
    <mergeCell ref="K1052:K1055"/>
    <mergeCell ref="L1052:L1055"/>
    <mergeCell ref="A1058:A1062"/>
    <mergeCell ref="C1058:C1062"/>
    <mergeCell ref="D1058:D1062"/>
    <mergeCell ref="G1058:G1062"/>
    <mergeCell ref="H1058:H1062"/>
    <mergeCell ref="A1052:A1055"/>
    <mergeCell ref="C1052:C1055"/>
    <mergeCell ref="D1052:D1055"/>
    <mergeCell ref="G1052:G1055"/>
    <mergeCell ref="H1052:H1055"/>
    <mergeCell ref="I1052:I1055"/>
    <mergeCell ref="I1019:I1022"/>
    <mergeCell ref="J1019:J1022"/>
    <mergeCell ref="K1019:K1022"/>
    <mergeCell ref="L1019:L1022"/>
    <mergeCell ref="J1004:J1011"/>
    <mergeCell ref="K1004:K1011"/>
    <mergeCell ref="L1004:L1011"/>
    <mergeCell ref="A1019:A1022"/>
    <mergeCell ref="C1019:C1022"/>
    <mergeCell ref="D1019:D1022"/>
    <mergeCell ref="G1019:G1022"/>
    <mergeCell ref="H1019:H1022"/>
    <mergeCell ref="A1004:A1011"/>
    <mergeCell ref="C1004:C1011"/>
    <mergeCell ref="D1004:D1011"/>
    <mergeCell ref="G1004:G1011"/>
    <mergeCell ref="H1004:H1011"/>
    <mergeCell ref="I1004:I1011"/>
    <mergeCell ref="I991:I999"/>
    <mergeCell ref="J991:J999"/>
    <mergeCell ref="K991:K999"/>
    <mergeCell ref="L991:L999"/>
    <mergeCell ref="J988:J990"/>
    <mergeCell ref="L988:L990"/>
    <mergeCell ref="A991:A999"/>
    <mergeCell ref="C991:C999"/>
    <mergeCell ref="D991:D999"/>
    <mergeCell ref="E991:E999"/>
    <mergeCell ref="G991:G999"/>
    <mergeCell ref="H991:H999"/>
    <mergeCell ref="A988:A990"/>
    <mergeCell ref="C988:C990"/>
    <mergeCell ref="D988:D990"/>
    <mergeCell ref="G988:G990"/>
    <mergeCell ref="H988:H990"/>
    <mergeCell ref="I988:I990"/>
    <mergeCell ref="I966:I974"/>
    <mergeCell ref="J966:J974"/>
    <mergeCell ref="K966:K974"/>
    <mergeCell ref="L966:L974"/>
    <mergeCell ref="K950:K955"/>
    <mergeCell ref="L950:L955"/>
    <mergeCell ref="D951:D955"/>
    <mergeCell ref="A966:A974"/>
    <mergeCell ref="C966:C974"/>
    <mergeCell ref="D966:D974"/>
    <mergeCell ref="G966:G974"/>
    <mergeCell ref="H966:H974"/>
    <mergeCell ref="A950:A955"/>
    <mergeCell ref="C950:C955"/>
    <mergeCell ref="G950:G955"/>
    <mergeCell ref="H950:H955"/>
    <mergeCell ref="I950:I955"/>
    <mergeCell ref="J950:J955"/>
    <mergeCell ref="K927:K929"/>
    <mergeCell ref="L927:L929"/>
    <mergeCell ref="A930:A931"/>
    <mergeCell ref="C930:C931"/>
    <mergeCell ref="J877:J880"/>
    <mergeCell ref="A927:A929"/>
    <mergeCell ref="C927:C929"/>
    <mergeCell ref="E927:E929"/>
    <mergeCell ref="G927:G929"/>
    <mergeCell ref="H927:H929"/>
    <mergeCell ref="I927:I929"/>
    <mergeCell ref="J927:J929"/>
    <mergeCell ref="A877:A880"/>
    <mergeCell ref="C877:C880"/>
    <mergeCell ref="D877:D880"/>
    <mergeCell ref="E877:E880"/>
    <mergeCell ref="H877:H880"/>
    <mergeCell ref="I877:I880"/>
    <mergeCell ref="L834:L839"/>
    <mergeCell ref="A860:A861"/>
    <mergeCell ref="C860:C861"/>
    <mergeCell ref="H860:H861"/>
    <mergeCell ref="J860:J861"/>
    <mergeCell ref="K817:K820"/>
    <mergeCell ref="L817:L820"/>
    <mergeCell ref="A834:A839"/>
    <mergeCell ref="C834:C839"/>
    <mergeCell ref="E834:E839"/>
    <mergeCell ref="G834:G839"/>
    <mergeCell ref="H834:H839"/>
    <mergeCell ref="I834:I839"/>
    <mergeCell ref="J834:J839"/>
    <mergeCell ref="K834:K839"/>
    <mergeCell ref="L813:L814"/>
    <mergeCell ref="A817:A820"/>
    <mergeCell ref="C817:C820"/>
    <mergeCell ref="D817:D820"/>
    <mergeCell ref="G817:G820"/>
    <mergeCell ref="H817:H820"/>
    <mergeCell ref="I817:I820"/>
    <mergeCell ref="J817:J820"/>
    <mergeCell ref="A813:A814"/>
    <mergeCell ref="C813:C814"/>
    <mergeCell ref="E813:E814"/>
    <mergeCell ref="G813:G814"/>
    <mergeCell ref="H813:H814"/>
    <mergeCell ref="I813:I814"/>
    <mergeCell ref="J813:J814"/>
    <mergeCell ref="K813:K814"/>
    <mergeCell ref="A811:A812"/>
    <mergeCell ref="C811:C812"/>
    <mergeCell ref="E811:E812"/>
    <mergeCell ref="G811:G812"/>
    <mergeCell ref="H811:H812"/>
    <mergeCell ref="I811:I812"/>
    <mergeCell ref="J811:J812"/>
    <mergeCell ref="K811:K812"/>
    <mergeCell ref="L811:L812"/>
    <mergeCell ref="H801:H802"/>
    <mergeCell ref="I801:I802"/>
    <mergeCell ref="J801:J802"/>
    <mergeCell ref="K801:K802"/>
    <mergeCell ref="L801:L802"/>
    <mergeCell ref="J773:J774"/>
    <mergeCell ref="K773:K774"/>
    <mergeCell ref="L773:L774"/>
    <mergeCell ref="A801:A802"/>
    <mergeCell ref="C801:C802"/>
    <mergeCell ref="D801:D802"/>
    <mergeCell ref="E801:E802"/>
    <mergeCell ref="G801:G802"/>
    <mergeCell ref="L771:L772"/>
    <mergeCell ref="A773:A774"/>
    <mergeCell ref="C773:C774"/>
    <mergeCell ref="D773:D774"/>
    <mergeCell ref="E773:E774"/>
    <mergeCell ref="G773:G774"/>
    <mergeCell ref="H773:H774"/>
    <mergeCell ref="I773:I774"/>
    <mergeCell ref="A771:A772"/>
    <mergeCell ref="C771:C772"/>
    <mergeCell ref="E771:E772"/>
    <mergeCell ref="G771:G772"/>
    <mergeCell ref="H771:H772"/>
    <mergeCell ref="I771:I772"/>
    <mergeCell ref="J771:J772"/>
    <mergeCell ref="K771:K772"/>
    <mergeCell ref="L741:L742"/>
    <mergeCell ref="A755:A761"/>
    <mergeCell ref="C755:C761"/>
    <mergeCell ref="G755:G761"/>
    <mergeCell ref="H755:H761"/>
    <mergeCell ref="I755:I761"/>
    <mergeCell ref="J755:J761"/>
    <mergeCell ref="K755:K761"/>
    <mergeCell ref="L755:L761"/>
    <mergeCell ref="K731:K732"/>
    <mergeCell ref="L731:L732"/>
    <mergeCell ref="A740:A742"/>
    <mergeCell ref="C740:C742"/>
    <mergeCell ref="G741:G742"/>
    <mergeCell ref="H741:H742"/>
    <mergeCell ref="I741:I742"/>
    <mergeCell ref="J741:J742"/>
    <mergeCell ref="A731:A732"/>
    <mergeCell ref="C731:C732"/>
    <mergeCell ref="G731:G732"/>
    <mergeCell ref="H731:H732"/>
    <mergeCell ref="I731:I732"/>
    <mergeCell ref="J731:J732"/>
    <mergeCell ref="I724:I726"/>
    <mergeCell ref="J724:J726"/>
    <mergeCell ref="K724:K726"/>
    <mergeCell ref="L724:L726"/>
    <mergeCell ref="L698:L702"/>
    <mergeCell ref="A710:A711"/>
    <mergeCell ref="C710:C711"/>
    <mergeCell ref="A724:A726"/>
    <mergeCell ref="C724:C726"/>
    <mergeCell ref="E724:E726"/>
    <mergeCell ref="G724:G726"/>
    <mergeCell ref="H724:H726"/>
    <mergeCell ref="L696:L697"/>
    <mergeCell ref="A698:A702"/>
    <mergeCell ref="C698:C702"/>
    <mergeCell ref="G698:G702"/>
    <mergeCell ref="H698:H702"/>
    <mergeCell ref="I698:I702"/>
    <mergeCell ref="J698:J702"/>
    <mergeCell ref="K698:K702"/>
    <mergeCell ref="J693:J695"/>
    <mergeCell ref="L693:L695"/>
    <mergeCell ref="A696:A697"/>
    <mergeCell ref="C696:C697"/>
    <mergeCell ref="D696:D697"/>
    <mergeCell ref="G696:G697"/>
    <mergeCell ref="H696:H697"/>
    <mergeCell ref="I696:I697"/>
    <mergeCell ref="J696:J697"/>
    <mergeCell ref="K696:K697"/>
    <mergeCell ref="I690:I692"/>
    <mergeCell ref="J690:J692"/>
    <mergeCell ref="L690:L692"/>
    <mergeCell ref="A693:A695"/>
    <mergeCell ref="C693:C695"/>
    <mergeCell ref="D693:D695"/>
    <mergeCell ref="E693:E695"/>
    <mergeCell ref="G693:G695"/>
    <mergeCell ref="H693:H695"/>
    <mergeCell ref="I693:I695"/>
    <mergeCell ref="A690:A692"/>
    <mergeCell ref="C690:C692"/>
    <mergeCell ref="D690:D692"/>
    <mergeCell ref="E690:E692"/>
    <mergeCell ref="G690:G692"/>
    <mergeCell ref="H690:H692"/>
    <mergeCell ref="I685:I689"/>
    <mergeCell ref="J685:J689"/>
    <mergeCell ref="K685:K689"/>
    <mergeCell ref="L685:L689"/>
    <mergeCell ref="L668:L670"/>
    <mergeCell ref="A678:A679"/>
    <mergeCell ref="C678:C679"/>
    <mergeCell ref="A685:A689"/>
    <mergeCell ref="C685:C689"/>
    <mergeCell ref="D685:D689"/>
    <mergeCell ref="G685:G689"/>
    <mergeCell ref="H685:H689"/>
    <mergeCell ref="A668:A670"/>
    <mergeCell ref="C668:C670"/>
    <mergeCell ref="D668:D670"/>
    <mergeCell ref="G668:G670"/>
    <mergeCell ref="H668:H670"/>
    <mergeCell ref="I668:I670"/>
    <mergeCell ref="J668:J670"/>
    <mergeCell ref="K668:K670"/>
    <mergeCell ref="L638:L649"/>
    <mergeCell ref="A651:A652"/>
    <mergeCell ref="C651:C652"/>
    <mergeCell ref="G651:G652"/>
    <mergeCell ref="H651:H652"/>
    <mergeCell ref="I651:I652"/>
    <mergeCell ref="J651:J652"/>
    <mergeCell ref="L651:L652"/>
    <mergeCell ref="A638:A649"/>
    <mergeCell ref="C638:C649"/>
    <mergeCell ref="D638:D649"/>
    <mergeCell ref="G638:G649"/>
    <mergeCell ref="H638:H649"/>
    <mergeCell ref="I638:I649"/>
    <mergeCell ref="J638:J649"/>
    <mergeCell ref="K638:K649"/>
    <mergeCell ref="J626:J634"/>
    <mergeCell ref="K626:K634"/>
    <mergeCell ref="L626:L634"/>
    <mergeCell ref="A635:A637"/>
    <mergeCell ref="C635:C637"/>
    <mergeCell ref="H635:H637"/>
    <mergeCell ref="I635:I637"/>
    <mergeCell ref="J635:J637"/>
    <mergeCell ref="K617:K619"/>
    <mergeCell ref="L617:L619"/>
    <mergeCell ref="A626:A634"/>
    <mergeCell ref="C626:C634"/>
    <mergeCell ref="D626:D634"/>
    <mergeCell ref="G626:G634"/>
    <mergeCell ref="H626:H634"/>
    <mergeCell ref="I626:I634"/>
    <mergeCell ref="L612:L614"/>
    <mergeCell ref="A617:A619"/>
    <mergeCell ref="C617:C619"/>
    <mergeCell ref="D617:D619"/>
    <mergeCell ref="G617:G619"/>
    <mergeCell ref="H617:H619"/>
    <mergeCell ref="I617:I619"/>
    <mergeCell ref="J617:J619"/>
    <mergeCell ref="E606:E609"/>
    <mergeCell ref="A612:A614"/>
    <mergeCell ref="C612:C614"/>
    <mergeCell ref="G612:G614"/>
    <mergeCell ref="H612:H614"/>
    <mergeCell ref="I612:I614"/>
    <mergeCell ref="J612:J614"/>
    <mergeCell ref="K612:K614"/>
    <mergeCell ref="A605:A609"/>
    <mergeCell ref="C605:C609"/>
    <mergeCell ref="G605:G609"/>
    <mergeCell ref="H605:H609"/>
    <mergeCell ref="I605:I609"/>
    <mergeCell ref="J605:J609"/>
    <mergeCell ref="K605:K609"/>
    <mergeCell ref="L605:L609"/>
    <mergeCell ref="A598:A602"/>
    <mergeCell ref="C598:C602"/>
    <mergeCell ref="G598:G600"/>
    <mergeCell ref="H598:H602"/>
    <mergeCell ref="I598:I602"/>
    <mergeCell ref="J598:J602"/>
    <mergeCell ref="K598:K602"/>
    <mergeCell ref="L598:L600"/>
    <mergeCell ref="A590:A591"/>
    <mergeCell ref="C590:C591"/>
    <mergeCell ref="H590:H591"/>
    <mergeCell ref="I590:I591"/>
    <mergeCell ref="J590:J591"/>
    <mergeCell ref="L590:L591"/>
    <mergeCell ref="I581:I584"/>
    <mergeCell ref="J581:J584"/>
    <mergeCell ref="K581:K584"/>
    <mergeCell ref="L581:L584"/>
    <mergeCell ref="J578:J579"/>
    <mergeCell ref="K578:K579"/>
    <mergeCell ref="L578:L579"/>
    <mergeCell ref="A581:A584"/>
    <mergeCell ref="C581:C584"/>
    <mergeCell ref="E581:E584"/>
    <mergeCell ref="G581:G584"/>
    <mergeCell ref="H581:H584"/>
    <mergeCell ref="K575:K576"/>
    <mergeCell ref="L575:L576"/>
    <mergeCell ref="A578:A579"/>
    <mergeCell ref="C578:C579"/>
    <mergeCell ref="E578:E579"/>
    <mergeCell ref="G578:G579"/>
    <mergeCell ref="H578:H579"/>
    <mergeCell ref="I578:I579"/>
    <mergeCell ref="A574:A576"/>
    <mergeCell ref="C574:C576"/>
    <mergeCell ref="G575:G576"/>
    <mergeCell ref="H575:H576"/>
    <mergeCell ref="I575:I576"/>
    <mergeCell ref="J575:J576"/>
    <mergeCell ref="K568:K573"/>
    <mergeCell ref="L568:L573"/>
    <mergeCell ref="E569:E573"/>
    <mergeCell ref="D570:D573"/>
    <mergeCell ref="K566:K567"/>
    <mergeCell ref="L566:L567"/>
    <mergeCell ref="A568:A573"/>
    <mergeCell ref="C568:C573"/>
    <mergeCell ref="G568:G573"/>
    <mergeCell ref="H568:H573"/>
    <mergeCell ref="I568:I573"/>
    <mergeCell ref="J568:J573"/>
    <mergeCell ref="K560:K562"/>
    <mergeCell ref="L560:L562"/>
    <mergeCell ref="A566:A567"/>
    <mergeCell ref="C566:C567"/>
    <mergeCell ref="G566:G567"/>
    <mergeCell ref="H566:H567"/>
    <mergeCell ref="I566:I567"/>
    <mergeCell ref="J566:J567"/>
    <mergeCell ref="A560:A562"/>
    <mergeCell ref="C560:C562"/>
    <mergeCell ref="G560:G562"/>
    <mergeCell ref="H560:H562"/>
    <mergeCell ref="I560:I562"/>
    <mergeCell ref="J560:J562"/>
    <mergeCell ref="I553:I554"/>
    <mergeCell ref="J553:J554"/>
    <mergeCell ref="K553:K554"/>
    <mergeCell ref="L553:L554"/>
    <mergeCell ref="A553:A554"/>
    <mergeCell ref="C553:C554"/>
    <mergeCell ref="D553:D554"/>
    <mergeCell ref="E553:E554"/>
    <mergeCell ref="G553:G554"/>
    <mergeCell ref="H553:H554"/>
    <mergeCell ref="A539:A541"/>
    <mergeCell ref="C539:C541"/>
    <mergeCell ref="H539:H541"/>
    <mergeCell ref="I539:I541"/>
    <mergeCell ref="J539:J541"/>
    <mergeCell ref="K539:K541"/>
    <mergeCell ref="A537:A538"/>
    <mergeCell ref="C537:C538"/>
    <mergeCell ref="G537:G538"/>
    <mergeCell ref="H537:H538"/>
    <mergeCell ref="I537:I538"/>
    <mergeCell ref="J537:J538"/>
    <mergeCell ref="K537:K538"/>
    <mergeCell ref="L537:L538"/>
    <mergeCell ref="J523:J533"/>
    <mergeCell ref="G528:G532"/>
    <mergeCell ref="L528:L532"/>
    <mergeCell ref="A534:A536"/>
    <mergeCell ref="C534:C536"/>
    <mergeCell ref="G534:G536"/>
    <mergeCell ref="H534:H536"/>
    <mergeCell ref="I534:I536"/>
    <mergeCell ref="L534:L536"/>
    <mergeCell ref="J518:J522"/>
    <mergeCell ref="K518:K522"/>
    <mergeCell ref="L518:L522"/>
    <mergeCell ref="A523:A533"/>
    <mergeCell ref="C523:C533"/>
    <mergeCell ref="D523:D533"/>
    <mergeCell ref="H523:H533"/>
    <mergeCell ref="I523:I533"/>
    <mergeCell ref="D515:D517"/>
    <mergeCell ref="A518:A522"/>
    <mergeCell ref="C518:C522"/>
    <mergeCell ref="G518:G521"/>
    <mergeCell ref="H518:H522"/>
    <mergeCell ref="I518:I522"/>
    <mergeCell ref="I513:I517"/>
    <mergeCell ref="J513:J517"/>
    <mergeCell ref="K513:K517"/>
    <mergeCell ref="L513:L517"/>
    <mergeCell ref="J493:J494"/>
    <mergeCell ref="K493:K494"/>
    <mergeCell ref="L493:L494"/>
    <mergeCell ref="A513:A517"/>
    <mergeCell ref="C513:C517"/>
    <mergeCell ref="E513:E517"/>
    <mergeCell ref="G513:G517"/>
    <mergeCell ref="H513:H517"/>
    <mergeCell ref="A493:A494"/>
    <mergeCell ref="C493:C494"/>
    <mergeCell ref="D493:D494"/>
    <mergeCell ref="G493:G494"/>
    <mergeCell ref="H493:H494"/>
    <mergeCell ref="I493:I494"/>
    <mergeCell ref="I489:I492"/>
    <mergeCell ref="J489:J492"/>
    <mergeCell ref="K489:K492"/>
    <mergeCell ref="L489:L492"/>
    <mergeCell ref="J487:J488"/>
    <mergeCell ref="K487:K488"/>
    <mergeCell ref="L487:L488"/>
    <mergeCell ref="A489:A492"/>
    <mergeCell ref="C489:C492"/>
    <mergeCell ref="D489:D492"/>
    <mergeCell ref="G489:G492"/>
    <mergeCell ref="H489:H492"/>
    <mergeCell ref="A487:A488"/>
    <mergeCell ref="C487:C488"/>
    <mergeCell ref="D487:D488"/>
    <mergeCell ref="G487:G488"/>
    <mergeCell ref="H487:H488"/>
    <mergeCell ref="I487:I488"/>
    <mergeCell ref="J482:J486"/>
    <mergeCell ref="K482:K486"/>
    <mergeCell ref="L482:L486"/>
    <mergeCell ref="E483:E486"/>
    <mergeCell ref="A482:A486"/>
    <mergeCell ref="C482:C486"/>
    <mergeCell ref="D482:D483"/>
    <mergeCell ref="G482:G486"/>
    <mergeCell ref="H482:H486"/>
    <mergeCell ref="I482:I486"/>
    <mergeCell ref="A477:A478"/>
    <mergeCell ref="C477:C478"/>
    <mergeCell ref="I477:I478"/>
    <mergeCell ref="J477:J478"/>
    <mergeCell ref="I470:I476"/>
    <mergeCell ref="J470:J476"/>
    <mergeCell ref="K470:K476"/>
    <mergeCell ref="L470:L476"/>
    <mergeCell ref="J464:J469"/>
    <mergeCell ref="K464:K469"/>
    <mergeCell ref="L464:L469"/>
    <mergeCell ref="A470:A476"/>
    <mergeCell ref="C470:C476"/>
    <mergeCell ref="D470:D476"/>
    <mergeCell ref="G470:G476"/>
    <mergeCell ref="H470:H476"/>
    <mergeCell ref="A464:A469"/>
    <mergeCell ref="C464:C469"/>
    <mergeCell ref="D464:D469"/>
    <mergeCell ref="G464:G469"/>
    <mergeCell ref="H464:H469"/>
    <mergeCell ref="I464:I469"/>
    <mergeCell ref="I459:I462"/>
    <mergeCell ref="J459:J462"/>
    <mergeCell ref="K459:K462"/>
    <mergeCell ref="L459:L462"/>
    <mergeCell ref="J455:J458"/>
    <mergeCell ref="K455:K458"/>
    <mergeCell ref="L455:L458"/>
    <mergeCell ref="A459:A462"/>
    <mergeCell ref="C459:C462"/>
    <mergeCell ref="D459:D462"/>
    <mergeCell ref="G459:G462"/>
    <mergeCell ref="H459:H462"/>
    <mergeCell ref="J453:J454"/>
    <mergeCell ref="K453:K454"/>
    <mergeCell ref="L453:L454"/>
    <mergeCell ref="A455:A458"/>
    <mergeCell ref="C455:C458"/>
    <mergeCell ref="G455:G458"/>
    <mergeCell ref="H455:H458"/>
    <mergeCell ref="I455:I458"/>
    <mergeCell ref="E449:E451"/>
    <mergeCell ref="A453:A454"/>
    <mergeCell ref="C453:C454"/>
    <mergeCell ref="G453:G454"/>
    <mergeCell ref="H453:H454"/>
    <mergeCell ref="I453:I454"/>
    <mergeCell ref="I448:I451"/>
    <mergeCell ref="J448:J451"/>
    <mergeCell ref="K448:K451"/>
    <mergeCell ref="L448:L451"/>
    <mergeCell ref="J446:J447"/>
    <mergeCell ref="K446:K447"/>
    <mergeCell ref="L446:L447"/>
    <mergeCell ref="A448:A451"/>
    <mergeCell ref="C448:C451"/>
    <mergeCell ref="D448:D451"/>
    <mergeCell ref="G448:G451"/>
    <mergeCell ref="H448:H451"/>
    <mergeCell ref="A446:A447"/>
    <mergeCell ref="C446:C447"/>
    <mergeCell ref="D446:D447"/>
    <mergeCell ref="G446:G447"/>
    <mergeCell ref="H446:H447"/>
    <mergeCell ref="I446:I447"/>
    <mergeCell ref="I443:I445"/>
    <mergeCell ref="J443:J445"/>
    <mergeCell ref="K443:K445"/>
    <mergeCell ref="L443:L445"/>
    <mergeCell ref="E438:E442"/>
    <mergeCell ref="A443:A445"/>
    <mergeCell ref="C443:C445"/>
    <mergeCell ref="D443:D445"/>
    <mergeCell ref="G443:G445"/>
    <mergeCell ref="H443:H445"/>
    <mergeCell ref="I435:I442"/>
    <mergeCell ref="J435:J442"/>
    <mergeCell ref="K435:K442"/>
    <mergeCell ref="L435:L442"/>
    <mergeCell ref="K431:K434"/>
    <mergeCell ref="L431:L434"/>
    <mergeCell ref="E433:E434"/>
    <mergeCell ref="A435:A442"/>
    <mergeCell ref="C435:C442"/>
    <mergeCell ref="D435:D442"/>
    <mergeCell ref="G435:G442"/>
    <mergeCell ref="H435:H442"/>
    <mergeCell ref="K426:K430"/>
    <mergeCell ref="L426:L430"/>
    <mergeCell ref="A431:A434"/>
    <mergeCell ref="C431:C434"/>
    <mergeCell ref="G431:G434"/>
    <mergeCell ref="H431:H434"/>
    <mergeCell ref="I431:I434"/>
    <mergeCell ref="J431:J434"/>
    <mergeCell ref="K423:K424"/>
    <mergeCell ref="L423:L424"/>
    <mergeCell ref="A426:A430"/>
    <mergeCell ref="C426:C430"/>
    <mergeCell ref="G426:G430"/>
    <mergeCell ref="H426:H430"/>
    <mergeCell ref="I426:I430"/>
    <mergeCell ref="J426:J430"/>
    <mergeCell ref="A423:A424"/>
    <mergeCell ref="C423:C424"/>
    <mergeCell ref="G423:G424"/>
    <mergeCell ref="H423:H424"/>
    <mergeCell ref="I423:I424"/>
    <mergeCell ref="J423:J424"/>
    <mergeCell ref="I415:I421"/>
    <mergeCell ref="J415:J421"/>
    <mergeCell ref="K415:K418"/>
    <mergeCell ref="L415:L418"/>
    <mergeCell ref="A415:A421"/>
    <mergeCell ref="C415:C421"/>
    <mergeCell ref="D415:D421"/>
    <mergeCell ref="E415:E420"/>
    <mergeCell ref="G415:G418"/>
    <mergeCell ref="H415:H421"/>
    <mergeCell ref="I405:I414"/>
    <mergeCell ref="J405:J414"/>
    <mergeCell ref="K405:K414"/>
    <mergeCell ref="L405:L414"/>
    <mergeCell ref="A405:A414"/>
    <mergeCell ref="C405:C414"/>
    <mergeCell ref="D405:D414"/>
    <mergeCell ref="E405:E407"/>
    <mergeCell ref="G405:G414"/>
    <mergeCell ref="H405:H414"/>
    <mergeCell ref="E409:E414"/>
    <mergeCell ref="J397:J404"/>
    <mergeCell ref="K397:K404"/>
    <mergeCell ref="L397:L404"/>
    <mergeCell ref="D401:D403"/>
    <mergeCell ref="J391:J396"/>
    <mergeCell ref="K391:K396"/>
    <mergeCell ref="L391:L396"/>
    <mergeCell ref="A397:A404"/>
    <mergeCell ref="C397:C404"/>
    <mergeCell ref="G397:G404"/>
    <mergeCell ref="H397:H404"/>
    <mergeCell ref="I397:I404"/>
    <mergeCell ref="K387:K390"/>
    <mergeCell ref="L387:L390"/>
    <mergeCell ref="A391:A396"/>
    <mergeCell ref="C391:C396"/>
    <mergeCell ref="E391:E396"/>
    <mergeCell ref="G391:G396"/>
    <mergeCell ref="H391:H396"/>
    <mergeCell ref="I391:I396"/>
    <mergeCell ref="A387:A390"/>
    <mergeCell ref="C387:C390"/>
    <mergeCell ref="G387:G390"/>
    <mergeCell ref="H387:H390"/>
    <mergeCell ref="I387:I390"/>
    <mergeCell ref="J387:J390"/>
    <mergeCell ref="J381:J386"/>
    <mergeCell ref="K381:K386"/>
    <mergeCell ref="L381:L386"/>
    <mergeCell ref="D384:D386"/>
    <mergeCell ref="A381:A386"/>
    <mergeCell ref="C381:C386"/>
    <mergeCell ref="E381:E386"/>
    <mergeCell ref="G381:G386"/>
    <mergeCell ref="H381:H386"/>
    <mergeCell ref="I381:I386"/>
    <mergeCell ref="I373:I380"/>
    <mergeCell ref="J373:J380"/>
    <mergeCell ref="K373:K380"/>
    <mergeCell ref="L373:L380"/>
    <mergeCell ref="L366:L372"/>
    <mergeCell ref="E369:E372"/>
    <mergeCell ref="A373:A380"/>
    <mergeCell ref="C373:C380"/>
    <mergeCell ref="D373:D380"/>
    <mergeCell ref="E373:E380"/>
    <mergeCell ref="G373:G380"/>
    <mergeCell ref="H373:H380"/>
    <mergeCell ref="A366:A372"/>
    <mergeCell ref="C366:C372"/>
    <mergeCell ref="D366:D372"/>
    <mergeCell ref="E366:E367"/>
    <mergeCell ref="G366:G372"/>
    <mergeCell ref="H366:H372"/>
    <mergeCell ref="I366:I372"/>
    <mergeCell ref="J366:J372"/>
    <mergeCell ref="K366:K372"/>
    <mergeCell ref="H361:H365"/>
    <mergeCell ref="I361:I365"/>
    <mergeCell ref="J361:J365"/>
    <mergeCell ref="K361:K365"/>
    <mergeCell ref="L361:L365"/>
    <mergeCell ref="J358:J360"/>
    <mergeCell ref="K358:K360"/>
    <mergeCell ref="L358:L360"/>
    <mergeCell ref="A361:A365"/>
    <mergeCell ref="C361:C365"/>
    <mergeCell ref="D361:D365"/>
    <mergeCell ref="E361:E365"/>
    <mergeCell ref="G361:G365"/>
    <mergeCell ref="A358:A360"/>
    <mergeCell ref="C358:C360"/>
    <mergeCell ref="E358:E360"/>
    <mergeCell ref="G358:G360"/>
    <mergeCell ref="H358:H360"/>
    <mergeCell ref="I358:I360"/>
    <mergeCell ref="I351:I357"/>
    <mergeCell ref="J351:J357"/>
    <mergeCell ref="K351:K357"/>
    <mergeCell ref="L351:L357"/>
    <mergeCell ref="E346:E350"/>
    <mergeCell ref="A351:A357"/>
    <mergeCell ref="C351:C357"/>
    <mergeCell ref="E351:E357"/>
    <mergeCell ref="G351:G357"/>
    <mergeCell ref="H351:H357"/>
    <mergeCell ref="D352:D354"/>
    <mergeCell ref="I345:I350"/>
    <mergeCell ref="J345:J350"/>
    <mergeCell ref="K345:K350"/>
    <mergeCell ref="L345:L350"/>
    <mergeCell ref="J340:J344"/>
    <mergeCell ref="K340:K344"/>
    <mergeCell ref="L340:L344"/>
    <mergeCell ref="A345:A350"/>
    <mergeCell ref="C345:C350"/>
    <mergeCell ref="D345:D350"/>
    <mergeCell ref="G345:G350"/>
    <mergeCell ref="H345:H350"/>
    <mergeCell ref="A340:A344"/>
    <mergeCell ref="C340:C344"/>
    <mergeCell ref="D340:D344"/>
    <mergeCell ref="G340:G344"/>
    <mergeCell ref="H340:H344"/>
    <mergeCell ref="I340:I344"/>
    <mergeCell ref="J332:J339"/>
    <mergeCell ref="K332:K339"/>
    <mergeCell ref="L332:L339"/>
    <mergeCell ref="E336:E338"/>
    <mergeCell ref="A332:A339"/>
    <mergeCell ref="C332:C339"/>
    <mergeCell ref="D332:D339"/>
    <mergeCell ref="G332:G339"/>
    <mergeCell ref="H332:H339"/>
    <mergeCell ref="I332:I339"/>
    <mergeCell ref="J321:J331"/>
    <mergeCell ref="K321:K331"/>
    <mergeCell ref="L321:L331"/>
    <mergeCell ref="D327:D331"/>
    <mergeCell ref="A321:A331"/>
    <mergeCell ref="C321:C331"/>
    <mergeCell ref="D321:D323"/>
    <mergeCell ref="G321:G331"/>
    <mergeCell ref="H321:H331"/>
    <mergeCell ref="I321:I331"/>
    <mergeCell ref="I315:I320"/>
    <mergeCell ref="J315:J320"/>
    <mergeCell ref="K315:K320"/>
    <mergeCell ref="L315:L320"/>
    <mergeCell ref="K310:K313"/>
    <mergeCell ref="L310:L313"/>
    <mergeCell ref="A315:A320"/>
    <mergeCell ref="C315:C320"/>
    <mergeCell ref="D315:D320"/>
    <mergeCell ref="E315:E320"/>
    <mergeCell ref="G315:G320"/>
    <mergeCell ref="H315:H320"/>
    <mergeCell ref="L299:L308"/>
    <mergeCell ref="E303:E308"/>
    <mergeCell ref="A310:A313"/>
    <mergeCell ref="C310:C313"/>
    <mergeCell ref="G310:G313"/>
    <mergeCell ref="H310:H313"/>
    <mergeCell ref="I310:I313"/>
    <mergeCell ref="J310:J313"/>
    <mergeCell ref="E293:E298"/>
    <mergeCell ref="A299:A308"/>
    <mergeCell ref="C299:C308"/>
    <mergeCell ref="D299:D308"/>
    <mergeCell ref="G299:G308"/>
    <mergeCell ref="H299:H308"/>
    <mergeCell ref="I299:I308"/>
    <mergeCell ref="J299:J308"/>
    <mergeCell ref="K299:K308"/>
    <mergeCell ref="H289:H298"/>
    <mergeCell ref="I289:I298"/>
    <mergeCell ref="J289:J298"/>
    <mergeCell ref="K289:K298"/>
    <mergeCell ref="L289:L298"/>
    <mergeCell ref="J286:J288"/>
    <mergeCell ref="K286:K288"/>
    <mergeCell ref="L286:L288"/>
    <mergeCell ref="A289:A298"/>
    <mergeCell ref="C289:C298"/>
    <mergeCell ref="D289:D298"/>
    <mergeCell ref="E289:E290"/>
    <mergeCell ref="G289:G298"/>
    <mergeCell ref="A286:A288"/>
    <mergeCell ref="C286:C288"/>
    <mergeCell ref="D286:D288"/>
    <mergeCell ref="G286:G288"/>
    <mergeCell ref="H286:H288"/>
    <mergeCell ref="I286:I288"/>
    <mergeCell ref="I277:I285"/>
    <mergeCell ref="J277:J285"/>
    <mergeCell ref="K277:K285"/>
    <mergeCell ref="L277:L285"/>
    <mergeCell ref="A277:A285"/>
    <mergeCell ref="C277:C285"/>
    <mergeCell ref="D277:D285"/>
    <mergeCell ref="E277:E278"/>
    <mergeCell ref="G277:G285"/>
    <mergeCell ref="H277:H285"/>
    <mergeCell ref="E282:E285"/>
    <mergeCell ref="J269:J276"/>
    <mergeCell ref="K269:K276"/>
    <mergeCell ref="L269:L276"/>
    <mergeCell ref="E274:E276"/>
    <mergeCell ref="L265:L267"/>
    <mergeCell ref="A269:A276"/>
    <mergeCell ref="C269:C276"/>
    <mergeCell ref="D269:D276"/>
    <mergeCell ref="E269:E270"/>
    <mergeCell ref="G269:G276"/>
    <mergeCell ref="H269:H276"/>
    <mergeCell ref="I269:I276"/>
    <mergeCell ref="A265:A267"/>
    <mergeCell ref="C265:C267"/>
    <mergeCell ref="D265:D267"/>
    <mergeCell ref="E265:E267"/>
    <mergeCell ref="G265:G267"/>
    <mergeCell ref="H265:H267"/>
    <mergeCell ref="I265:I267"/>
    <mergeCell ref="J265:J267"/>
    <mergeCell ref="K265:K267"/>
    <mergeCell ref="H257:H264"/>
    <mergeCell ref="I257:I264"/>
    <mergeCell ref="J257:J264"/>
    <mergeCell ref="K257:K264"/>
    <mergeCell ref="L257:L264"/>
    <mergeCell ref="J254:J256"/>
    <mergeCell ref="K254:K256"/>
    <mergeCell ref="L254:L256"/>
    <mergeCell ref="A257:A264"/>
    <mergeCell ref="C257:C264"/>
    <mergeCell ref="D257:D264"/>
    <mergeCell ref="E257:E264"/>
    <mergeCell ref="G257:G264"/>
    <mergeCell ref="L248:L250"/>
    <mergeCell ref="A254:A256"/>
    <mergeCell ref="C254:C256"/>
    <mergeCell ref="D254:D256"/>
    <mergeCell ref="E254:E256"/>
    <mergeCell ref="G254:G256"/>
    <mergeCell ref="H254:H256"/>
    <mergeCell ref="I254:I256"/>
    <mergeCell ref="A248:A250"/>
    <mergeCell ref="C248:C250"/>
    <mergeCell ref="G248:G250"/>
    <mergeCell ref="H248:H250"/>
    <mergeCell ref="I248:I250"/>
    <mergeCell ref="J248:J250"/>
    <mergeCell ref="J236:J242"/>
    <mergeCell ref="K236:K242"/>
    <mergeCell ref="L236:L242"/>
    <mergeCell ref="E240:E242"/>
    <mergeCell ref="A236:A242"/>
    <mergeCell ref="C236:C242"/>
    <mergeCell ref="E236:E238"/>
    <mergeCell ref="G236:G242"/>
    <mergeCell ref="H236:H242"/>
    <mergeCell ref="I236:I242"/>
    <mergeCell ref="I227:I235"/>
    <mergeCell ref="J227:J235"/>
    <mergeCell ref="K227:K235"/>
    <mergeCell ref="L227:L235"/>
    <mergeCell ref="A227:A235"/>
    <mergeCell ref="C227:C235"/>
    <mergeCell ref="D227:D235"/>
    <mergeCell ref="E227:E235"/>
    <mergeCell ref="G227:G235"/>
    <mergeCell ref="H227:H235"/>
    <mergeCell ref="I211:I220"/>
    <mergeCell ref="J211:J220"/>
    <mergeCell ref="K211:K220"/>
    <mergeCell ref="L211:L220"/>
    <mergeCell ref="J208:J210"/>
    <mergeCell ref="K208:K210"/>
    <mergeCell ref="L208:L210"/>
    <mergeCell ref="A211:A220"/>
    <mergeCell ref="C211:C220"/>
    <mergeCell ref="D211:D220"/>
    <mergeCell ref="G211:G220"/>
    <mergeCell ref="H211:H220"/>
    <mergeCell ref="A208:A210"/>
    <mergeCell ref="C208:C210"/>
    <mergeCell ref="D208:D210"/>
    <mergeCell ref="G208:G210"/>
    <mergeCell ref="H208:H210"/>
    <mergeCell ref="I208:I210"/>
    <mergeCell ref="I203:I206"/>
    <mergeCell ref="J203:J206"/>
    <mergeCell ref="K203:K206"/>
    <mergeCell ref="L203:L206"/>
    <mergeCell ref="J201:J202"/>
    <mergeCell ref="K201:K202"/>
    <mergeCell ref="L201:L202"/>
    <mergeCell ref="A203:A206"/>
    <mergeCell ref="C203:C206"/>
    <mergeCell ref="D203:D206"/>
    <mergeCell ref="G203:G206"/>
    <mergeCell ref="H203:H206"/>
    <mergeCell ref="A201:A202"/>
    <mergeCell ref="C201:C202"/>
    <mergeCell ref="D201:D202"/>
    <mergeCell ref="G201:G202"/>
    <mergeCell ref="H201:H202"/>
    <mergeCell ref="I201:I202"/>
    <mergeCell ref="I195:I196"/>
    <mergeCell ref="J195:J196"/>
    <mergeCell ref="K195:K196"/>
    <mergeCell ref="L195:L196"/>
    <mergeCell ref="A195:A196"/>
    <mergeCell ref="C195:C196"/>
    <mergeCell ref="D195:D196"/>
    <mergeCell ref="E195:E196"/>
    <mergeCell ref="G195:G196"/>
    <mergeCell ref="H195:H196"/>
    <mergeCell ref="I182:I183"/>
    <mergeCell ref="J182:J183"/>
    <mergeCell ref="K182:K183"/>
    <mergeCell ref="L182:L183"/>
    <mergeCell ref="J179:J181"/>
    <mergeCell ref="K179:K181"/>
    <mergeCell ref="L179:L181"/>
    <mergeCell ref="A182:A183"/>
    <mergeCell ref="C182:C183"/>
    <mergeCell ref="D182:D183"/>
    <mergeCell ref="G182:G183"/>
    <mergeCell ref="H182:H183"/>
    <mergeCell ref="L170:L178"/>
    <mergeCell ref="A179:A181"/>
    <mergeCell ref="C179:C181"/>
    <mergeCell ref="D179:D181"/>
    <mergeCell ref="E179:E181"/>
    <mergeCell ref="G179:G181"/>
    <mergeCell ref="H179:H181"/>
    <mergeCell ref="I179:I181"/>
    <mergeCell ref="A170:A178"/>
    <mergeCell ref="C170:C178"/>
    <mergeCell ref="D170:D178"/>
    <mergeCell ref="E170:E177"/>
    <mergeCell ref="G170:G178"/>
    <mergeCell ref="H170:H178"/>
    <mergeCell ref="I170:I178"/>
    <mergeCell ref="J170:J178"/>
    <mergeCell ref="K170:K178"/>
    <mergeCell ref="H168:H169"/>
    <mergeCell ref="I168:I169"/>
    <mergeCell ref="J168:J169"/>
    <mergeCell ref="K168:K169"/>
    <mergeCell ref="L168:L169"/>
    <mergeCell ref="J166:J167"/>
    <mergeCell ref="K166:K167"/>
    <mergeCell ref="L166:L167"/>
    <mergeCell ref="A168:A169"/>
    <mergeCell ref="C168:C169"/>
    <mergeCell ref="D168:D169"/>
    <mergeCell ref="E168:E169"/>
    <mergeCell ref="G168:G169"/>
    <mergeCell ref="L156:L165"/>
    <mergeCell ref="A166:A167"/>
    <mergeCell ref="C166:C167"/>
    <mergeCell ref="D166:D167"/>
    <mergeCell ref="E166:E167"/>
    <mergeCell ref="G166:G167"/>
    <mergeCell ref="H166:H167"/>
    <mergeCell ref="I166:I167"/>
    <mergeCell ref="A156:A165"/>
    <mergeCell ref="C156:C165"/>
    <mergeCell ref="D156:D165"/>
    <mergeCell ref="E156:E165"/>
    <mergeCell ref="G156:G165"/>
    <mergeCell ref="H156:H165"/>
    <mergeCell ref="I156:I165"/>
    <mergeCell ref="J156:J165"/>
    <mergeCell ref="K156:K165"/>
    <mergeCell ref="H146:H155"/>
    <mergeCell ref="I146:I155"/>
    <mergeCell ref="J146:J155"/>
    <mergeCell ref="K146:K155"/>
    <mergeCell ref="L146:L155"/>
    <mergeCell ref="E142:E144"/>
    <mergeCell ref="A146:A155"/>
    <mergeCell ref="C146:C155"/>
    <mergeCell ref="D146:D155"/>
    <mergeCell ref="E146:E155"/>
    <mergeCell ref="G146:G155"/>
    <mergeCell ref="I135:I145"/>
    <mergeCell ref="J135:J145"/>
    <mergeCell ref="K135:K145"/>
    <mergeCell ref="L135:L145"/>
    <mergeCell ref="J123:J134"/>
    <mergeCell ref="K123:K134"/>
    <mergeCell ref="L123:L134"/>
    <mergeCell ref="A135:A145"/>
    <mergeCell ref="C135:C145"/>
    <mergeCell ref="D135:D145"/>
    <mergeCell ref="G135:G145"/>
    <mergeCell ref="H135:H145"/>
    <mergeCell ref="K111:K122"/>
    <mergeCell ref="L111:L122"/>
    <mergeCell ref="A123:A134"/>
    <mergeCell ref="C123:C134"/>
    <mergeCell ref="D123:D134"/>
    <mergeCell ref="G123:G134"/>
    <mergeCell ref="H123:H134"/>
    <mergeCell ref="I123:I134"/>
    <mergeCell ref="L98:L110"/>
    <mergeCell ref="A111:A122"/>
    <mergeCell ref="C111:C122"/>
    <mergeCell ref="D111:D122"/>
    <mergeCell ref="G111:G122"/>
    <mergeCell ref="H111:H122"/>
    <mergeCell ref="I111:I122"/>
    <mergeCell ref="J111:J122"/>
    <mergeCell ref="A98:A110"/>
    <mergeCell ref="C98:C110"/>
    <mergeCell ref="D98:D110"/>
    <mergeCell ref="E98:E110"/>
    <mergeCell ref="G98:G110"/>
    <mergeCell ref="H98:H110"/>
    <mergeCell ref="I98:I110"/>
    <mergeCell ref="J98:J110"/>
    <mergeCell ref="K98:K110"/>
    <mergeCell ref="H85:H97"/>
    <mergeCell ref="I85:I97"/>
    <mergeCell ref="J85:J97"/>
    <mergeCell ref="K85:K97"/>
    <mergeCell ref="L85:L97"/>
    <mergeCell ref="E82:E83"/>
    <mergeCell ref="A85:A97"/>
    <mergeCell ref="C85:C97"/>
    <mergeCell ref="D85:D97"/>
    <mergeCell ref="E85:E97"/>
    <mergeCell ref="G85:G97"/>
    <mergeCell ref="I74:I84"/>
    <mergeCell ref="J74:J84"/>
    <mergeCell ref="K74:K84"/>
    <mergeCell ref="L74:L84"/>
    <mergeCell ref="J63:J73"/>
    <mergeCell ref="K63:K73"/>
    <mergeCell ref="L63:L73"/>
    <mergeCell ref="A74:A84"/>
    <mergeCell ref="C74:C84"/>
    <mergeCell ref="D74:D84"/>
    <mergeCell ref="G74:G84"/>
    <mergeCell ref="H74:H84"/>
    <mergeCell ref="K50:K62"/>
    <mergeCell ref="L50:L62"/>
    <mergeCell ref="A63:A73"/>
    <mergeCell ref="C63:C73"/>
    <mergeCell ref="D63:D73"/>
    <mergeCell ref="G63:G73"/>
    <mergeCell ref="H63:H73"/>
    <mergeCell ref="I63:I73"/>
    <mergeCell ref="L37:L49"/>
    <mergeCell ref="A50:A62"/>
    <mergeCell ref="C50:C62"/>
    <mergeCell ref="D50:D62"/>
    <mergeCell ref="G50:G62"/>
    <mergeCell ref="H50:H62"/>
    <mergeCell ref="I50:I62"/>
    <mergeCell ref="J50:J62"/>
    <mergeCell ref="A37:A49"/>
    <mergeCell ref="C37:C49"/>
    <mergeCell ref="D37:D49"/>
    <mergeCell ref="E37:E49"/>
    <mergeCell ref="G37:G49"/>
    <mergeCell ref="H37:H49"/>
    <mergeCell ref="I37:I49"/>
    <mergeCell ref="J37:J49"/>
    <mergeCell ref="K37:K49"/>
    <mergeCell ref="H26:H36"/>
    <mergeCell ref="I26:I36"/>
    <mergeCell ref="J26:J36"/>
    <mergeCell ref="K26:K36"/>
    <mergeCell ref="L26:L36"/>
    <mergeCell ref="J13:J25"/>
    <mergeCell ref="K13:K25"/>
    <mergeCell ref="L13:L25"/>
    <mergeCell ref="A26:A36"/>
    <mergeCell ref="C26:C36"/>
    <mergeCell ref="D26:D36"/>
    <mergeCell ref="E26:E36"/>
    <mergeCell ref="G26:G36"/>
    <mergeCell ref="L3:L12"/>
    <mergeCell ref="A13:A25"/>
    <mergeCell ref="C13:C25"/>
    <mergeCell ref="D13:D25"/>
    <mergeCell ref="E13:E25"/>
    <mergeCell ref="G13:G25"/>
    <mergeCell ref="H13:H25"/>
    <mergeCell ref="I13:I25"/>
    <mergeCell ref="A1:L1"/>
    <mergeCell ref="A3:A12"/>
    <mergeCell ref="C3:C12"/>
    <mergeCell ref="D3:D12"/>
    <mergeCell ref="E3:E12"/>
    <mergeCell ref="G3:G12"/>
    <mergeCell ref="H3:H12"/>
    <mergeCell ref="I3:I12"/>
    <mergeCell ref="J3:J12"/>
    <mergeCell ref="K3:K12"/>
  </mergeCells>
  <dataValidations count="7">
    <dataValidation type="list" allowBlank="1" showInputMessage="1" showErrorMessage="1" sqref="J1079:J1095">
      <formula1>"Prorrogação contratual,Pregão eletrônico,Leilão,Ata de registro de preços,Concorrência,Inexigibilidade,Dispensa de licitação,Credenciamento - Chamamento público,Termo de fomento/colaboração,Outros"</formula1>
    </dataValidation>
    <dataValidation type="list" allowBlank="1" showInputMessage="1" showErrorMessage="1" sqref="J807:J826">
      <formula1>"Prorrogação contratual,Pregão eletrônico,Ata de registro de preços,Concorrência,Inexigibiidade,Dispensa de licitação,Credenciamento - Chamamento público,Termo de fomento/colaboração,Outros"</formula1>
    </dataValidation>
    <dataValidation type="list" allowBlank="1" showInputMessage="1" showErrorMessage="1" sqref="J743:J806 J3:J633 J827:J966 J991 J975:J989 J1000:J1004 J635:J741 J1012:J1052 J1056:J1058 J1063:J1078 J1096:J1048576">
      <formula1>"Prorrogação contratual,Pregão eletrônico,Ata de registro de preços,Concorrência,Inexigibilidade,Dispensa de licitação,Credenciamento - Chamamento público,Termo de fomento/colaboração,Outros"</formula1>
    </dataValidation>
    <dataValidation type="list" allowBlank="1" showInputMessage="1" showErrorMessage="1" sqref="I906:I907 H3:H633 H743:H966 H975:H989 H991 H1000:H1004 H635:H741 H1012:H1052 H1056:H1058 H1063:H1095">
      <formula1>"baixo,médio,alto"</formula1>
    </dataValidation>
    <dataValidation type="list" allowBlank="1" showInputMessage="1" showErrorMessage="1" sqref="G3:G415 G1000:G1004 G956:G966 G601:G626 G975:G989 G991 G522:G528 G930:G950 G419:G518 G533:G598 G635:G741 G1012:G1052 G1056:G1058 G743:G927 G1063:G1095">
      <formula1>"Janeiro,Fevereiro,Março,Abril,Maio,Junho,Julho,Agosto,Setembro,Outubro,Novembro,Dezembro"</formula1>
    </dataValidation>
    <dataValidation type="list" allowBlank="1" showInputMessage="1" showErrorMessage="1" sqref="B909:B921 B585:B619 B534:B537 B575:B581 B762:B905 B505:B525 B685 B539:B573 B687:B741 B743:B760">
      <formula1>"GP-SG,SMAD,SMDEC,SMF,SMS,SMVSU,SMOP,SMED,SMDR,SMMA,SMGEP,SMDESCH,SMDECT"</formula1>
    </dataValidation>
    <dataValidation type="list" allowBlank="1" showInputMessage="1" showErrorMessage="1" sqref="B906:B908 B538 B526:B533 B582:B584 K3:K415 B3:B504 B620:B684 B761 K1056:K1058 K419:K633 B686 K840:K966 K975:K991 K1000:K1004 K635:K834 K1012:K1052 B742 B574 B922:B1095 K1063:K1095">
      <formula1>"GP,SMAD,SMDEC,SMF,SMS,SMVSU,SMOP,SMED,SMDR,SMMA,SMGEP,SMDESCH,SMDECT"</formula1>
    </dataValidation>
  </dataValidations>
  <pageMargins left="0.511811024" right="0.511811024" top="0.78740157499999996" bottom="0.78740157499999996" header="0.31496062000000002" footer="0.31496062000000002"/>
  <pageSetup paperSize="9" scale="9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PCA</vt:lpstr>
      <vt:lpstr>PCA!Area_de_impressao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Camila Rosa de Souza</dc:creator>
  <cp:lastModifiedBy>Camila Rosa de Souza</cp:lastModifiedBy>
  <dcterms:created xsi:type="dcterms:W3CDTF">2025-11-14T11:28:11Z</dcterms:created>
  <dcterms:modified xsi:type="dcterms:W3CDTF">2025-11-14T11:28:58Z</dcterms:modified>
</cp:coreProperties>
</file>